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30" windowWidth="15480" windowHeight="10635" activeTab="2"/>
  </bookViews>
  <sheets>
    <sheet name="стр.1" sheetId="1" r:id="rId1"/>
    <sheet name="стр.2_4" sheetId="2" r:id="rId2"/>
    <sheet name="стр.5_6" sheetId="3" r:id="rId3"/>
    <sheet name="стр.7" sheetId="4" r:id="rId4"/>
  </sheets>
  <externalReferences>
    <externalReference r:id="rId7"/>
  </externalReferences>
  <definedNames>
    <definedName name="_xlnm.Print_Area" localSheetId="2">'стр.5_6'!$A$1:$FK$42</definedName>
    <definedName name="_xlnm.Print_Area" localSheetId="3">'стр.7'!$A$1:$EF$23</definedName>
  </definedNames>
  <calcPr fullCalcOnLoad="1"/>
</workbook>
</file>

<file path=xl/sharedStrings.xml><?xml version="1.0" encoding="utf-8"?>
<sst xmlns="http://schemas.openxmlformats.org/spreadsheetml/2006/main" count="295" uniqueCount="268">
  <si>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</si>
  <si>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</si>
  <si>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</si>
  <si>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</si>
  <si>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</si>
  <si>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</si>
  <si>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</si>
  <si>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</si>
  <si>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</si>
  <si>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</si>
  <si>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</si>
  <si>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</si>
  <si>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территориальному органу Росстата в субъекте Российской Федерации
по установленному им адресу</t>
  </si>
  <si>
    <t>Квартальная</t>
  </si>
  <si>
    <t>№
строки</t>
  </si>
  <si>
    <r>
      <t>Пропущено сточных вод, м</t>
    </r>
    <r>
      <rPr>
        <vertAlign val="superscript"/>
        <sz val="10"/>
        <rFont val="Times New Roman"/>
        <family val="1"/>
      </rPr>
      <t>3</t>
    </r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</si>
  <si>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</si>
  <si>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</si>
  <si>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</si>
  <si>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</si>
  <si>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r>
      <t>сетевого, м</t>
    </r>
    <r>
      <rPr>
        <vertAlign val="superscript"/>
        <sz val="10"/>
        <rFont val="Times New Roman"/>
        <family val="1"/>
      </rPr>
      <t>3</t>
    </r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</si>
  <si>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</si>
  <si>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</si>
  <si>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</si>
  <si>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</si>
  <si>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</si>
  <si>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</si>
  <si>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06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</si>
  <si>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</si>
  <si>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</si>
  <si>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</si>
  <si>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</si>
  <si>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</si>
  <si>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</si>
  <si>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</si>
  <si>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</si>
  <si>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</si>
  <si>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</si>
  <si>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</si>
  <si>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</si>
  <si>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</si>
  <si>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</si>
  <si>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</si>
  <si>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</si>
  <si>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</si>
  <si>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</si>
  <si>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</si>
  <si>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</si>
  <si>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>* Кроме того, поставка твердого топлива (04)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</si>
  <si>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</si>
  <si>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</si>
  <si>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</si>
  <si>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</si>
  <si>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</si>
  <si>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</si>
  <si>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</si>
  <si>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</si>
  <si>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</si>
  <si>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</si>
  <si>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</si>
  <si>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</si>
  <si>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</si>
  <si>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</si>
  <si>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</si>
  <si>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</si>
  <si>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</si>
  <si>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</si>
  <si>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</si>
  <si>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</si>
  <si>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</si>
  <si>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</si>
  <si>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</si>
  <si>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</si>
  <si>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</si>
  <si>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</si>
  <si>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</si>
  <si>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</si>
  <si>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</si>
  <si>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</si>
  <si>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</si>
  <si>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</si>
  <si>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</si>
  <si>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</si>
  <si>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</si>
  <si>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</si>
  <si>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</si>
  <si>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</si>
  <si>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</si>
  <si>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</si>
  <si>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</si>
  <si>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</si>
  <si>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</si>
  <si>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№ строки</t>
  </si>
  <si>
    <t>По организациям, оказывающим услуги:</t>
  </si>
  <si>
    <t>теплоснабжения</t>
  </si>
  <si>
    <t>электроснабжения</t>
  </si>
  <si>
    <t>Численность работающих на конец года, всего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</si>
  <si>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</si>
  <si>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</si>
  <si>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</si>
  <si>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</si>
  <si>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</si>
  <si>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 жилых домах со всеми видами благоустройства, включая лифты и мусоропроводы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</si>
  <si>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</si>
  <si>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</si>
  <si>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</si>
  <si>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</si>
  <si>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</si>
  <si>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</si>
  <si>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</si>
  <si>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</si>
  <si>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</si>
  <si>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</si>
  <si>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</si>
  <si>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</si>
  <si>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</si>
  <si>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</si>
  <si>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</si>
  <si>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</si>
  <si>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</si>
  <si>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</si>
  <si>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</si>
  <si>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</si>
  <si>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</si>
  <si>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</si>
  <si>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</si>
  <si>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</si>
  <si>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</si>
  <si>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</si>
  <si>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</si>
  <si>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</si>
  <si>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</si>
  <si>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</si>
  <si>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</si>
  <si>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</si>
  <si>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</si>
  <si>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Общая сумма доходов от реализации 
услуг c учетом финансирования
из бюджетов всех уровней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</si>
  <si>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</si>
  <si>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</si>
  <si>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</si>
  <si>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</si>
  <si>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</si>
  <si>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</si>
  <si>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</si>
  <si>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</si>
  <si>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</si>
  <si>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</si>
  <si>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</si>
  <si>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</si>
  <si>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</si>
  <si>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r>
      <t xml:space="preserve"> м</t>
    </r>
    <r>
      <rPr>
        <vertAlign val="superscript"/>
        <sz val="10"/>
        <rFont val="Times New Roman"/>
        <family val="1"/>
      </rPr>
      <t>2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</si>
  <si>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</si>
  <si>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</si>
  <si>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</si>
  <si>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</si>
  <si>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</si>
  <si>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</si>
  <si>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</si>
  <si>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</si>
  <si>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</si>
  <si>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</si>
  <si>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</si>
  <si>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</si>
  <si>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</si>
  <si>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</si>
  <si>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Приказ Росстата:
Об утверждении формы
от 13.07.2010 № 246
О внесении изменений (при наличии)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</si>
  <si>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</si>
  <si>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</si>
  <si>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</si>
  <si>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r>
      <t>Отпущено горячей воды, м</t>
    </r>
    <r>
      <rPr>
        <vertAlign val="superscript"/>
        <sz val="10"/>
        <rFont val="Times New Roman"/>
        <family val="1"/>
      </rPr>
      <t>3</t>
    </r>
  </si>
  <si>
    <r>
      <t>Утилизиро-вано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</si>
  <si>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t>Раздел 2. Основные показатели финансово-хозяйственной деятельности организаций
жилищно-коммунального хозяйства</t>
  </si>
  <si>
    <t>№
стро-ки</t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</si>
  <si>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</si>
  <si>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</si>
  <si>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</si>
  <si>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</si>
  <si>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</si>
  <si>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</si>
  <si>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</si>
  <si>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</si>
  <si>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</si>
  <si>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</si>
  <si>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</si>
  <si>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</si>
  <si>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</si>
  <si>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</si>
  <si>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</si>
  <si>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</si>
  <si>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</si>
  <si>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</si>
  <si>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</si>
  <si>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</si>
  <si>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</si>
  <si>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всего</t>
  </si>
  <si>
    <t>Фактические объемы финансиро-</t>
  </si>
  <si>
    <t xml:space="preserve">вания из бюджетов всех уровней -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</si>
  <si>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</si>
  <si>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</si>
  <si>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</si>
  <si>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</si>
  <si>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</si>
  <si>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</si>
  <si>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</si>
  <si>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</si>
  <si>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</si>
  <si>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</si>
  <si>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</si>
  <si>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</si>
  <si>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</si>
  <si>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</si>
  <si>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</si>
  <si>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</si>
  <si>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</si>
  <si>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бюджетофинансируемых</t>
  </si>
  <si>
    <t>организаций за предоставленные</t>
  </si>
  <si>
    <t>им жилищно-коммунальные</t>
  </si>
  <si>
    <t>услуги</t>
  </si>
  <si>
    <t>федерального бюджета</t>
  </si>
  <si>
    <t xml:space="preserve">финансируемых из </t>
  </si>
  <si>
    <t xml:space="preserve">из них организаций, </t>
  </si>
  <si>
    <t>населения по оплате жилищно-</t>
  </si>
  <si>
    <t>коммунальных услуг</t>
  </si>
  <si>
    <t>Кредиторская задолженность, 
всего</t>
  </si>
  <si>
    <t>по платежам в бюджет</t>
  </si>
  <si>
    <t>за поставку топливно-</t>
  </si>
  <si>
    <t>энергетических ресурсов</t>
  </si>
  <si>
    <t>Коды по ОКЕИ: тысяча рублей - 384; человек - 792; квадратный метр - 055</t>
  </si>
  <si>
    <t>Из стр. 21 фактические объемы финансирования из бюджетов всех уровней на предоставление отдельным категориям граждан, тыс. руб.</t>
  </si>
  <si>
    <r>
      <t xml:space="preserve">Жилищные услуги
</t>
    </r>
    <r>
      <rPr>
        <sz val="10"/>
        <rFont val="Times New Roman"/>
        <family val="1"/>
      </rPr>
      <t>(сумма строк 38, 39)</t>
    </r>
  </si>
  <si>
    <t>плата за пользование жилым помещением (плата за найм)</t>
  </si>
  <si>
    <t>капитальный ремонт</t>
  </si>
  <si>
    <t>44</t>
  </si>
  <si>
    <t>57</t>
  </si>
  <si>
    <r>
      <t xml:space="preserve">Коммунальные услуги
</t>
    </r>
    <r>
      <rPr>
        <sz val="10"/>
        <rFont val="Times New Roman"/>
        <family val="1"/>
      </rPr>
      <t>(сумма строк 45 - 49, 52, 53, 55, 56)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</si>
  <si>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37 и 44)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</si>
  <si>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</si>
  <si>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</si>
  <si>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</si>
  <si>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</si>
  <si>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</si>
  <si>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</si>
  <si>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</si>
  <si>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</si>
  <si>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</si>
  <si>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60</t>
  </si>
  <si>
    <t>61</t>
  </si>
  <si>
    <t>63</t>
  </si>
  <si>
    <t>64</t>
  </si>
  <si>
    <t>Отпущено энергетического ресурса населению, проживающему
в многоквартирных
жилых домах</t>
  </si>
  <si>
    <r>
      <t>Общая площадь жилых помещений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</si>
  <si>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проживающих
в многоквартирных жилых домах, которым отпущен энергетический ресурс, чел.</t>
  </si>
  <si>
    <t>эксплуатационные расходы</t>
  </si>
  <si>
    <t>коммуникаций, затраты на</t>
  </si>
  <si>
    <t>от населения</t>
  </si>
  <si>
    <t>ООО УК "Домоуправление № 33"</t>
  </si>
  <si>
    <t>76383890</t>
  </si>
  <si>
    <t xml:space="preserve"> </t>
  </si>
  <si>
    <t>экономист</t>
  </si>
  <si>
    <t xml:space="preserve"> 25-24-74</t>
  </si>
  <si>
    <t xml:space="preserve">Директор ООО УК "Домоуправление № 33"                                 </t>
  </si>
  <si>
    <t>___________________________</t>
  </si>
  <si>
    <t xml:space="preserve"> А.Н.Шохин</t>
  </si>
  <si>
    <t>430031, г.Саранск, ул.Лихачева, д.29</t>
  </si>
  <si>
    <t>Г.В.Фошина</t>
  </si>
  <si>
    <t>содержание и ремонт жилого помещения (втч лифты)</t>
  </si>
  <si>
    <t>декабрь</t>
  </si>
  <si>
    <t>февраляя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</si>
</sst>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Times New Roman"/>
      <family val="1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34" borderId="12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24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indent="1"/>
    </xf>
    <xf numFmtId="49" fontId="1" fillId="0" borderId="16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indent="1"/>
    </xf>
    <xf numFmtId="0" fontId="1" fillId="34" borderId="26" xfId="0" applyFont="1" applyFill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164" fontId="1" fillId="34" borderId="10" xfId="0" applyNumberFormat="1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  <xf numFmtId="164" fontId="1" fillId="34" borderId="26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indent="1"/>
    </xf>
    <xf numFmtId="0" fontId="1" fillId="34" borderId="14" xfId="0" applyFont="1" applyFill="1" applyBorder="1" applyAlignment="1">
      <alignment horizontal="left" indent="1"/>
    </xf>
    <xf numFmtId="0" fontId="1" fillId="34" borderId="11" xfId="0" applyFont="1" applyFill="1" applyBorder="1" applyAlignment="1">
      <alignment horizontal="left" indent="2"/>
    </xf>
    <xf numFmtId="0" fontId="1" fillId="34" borderId="26" xfId="0" applyFont="1" applyFill="1" applyBorder="1" applyAlignment="1">
      <alignment horizontal="left" indent="2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164" fontId="1" fillId="35" borderId="24" xfId="0" applyNumberFormat="1" applyFont="1" applyFill="1" applyBorder="1" applyAlignment="1">
      <alignment horizontal="center"/>
    </xf>
    <xf numFmtId="164" fontId="1" fillId="35" borderId="27" xfId="0" applyNumberFormat="1" applyFont="1" applyFill="1" applyBorder="1" applyAlignment="1">
      <alignment horizontal="center"/>
    </xf>
    <xf numFmtId="164" fontId="1" fillId="35" borderId="39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left" wrapText="1" indent="2"/>
    </xf>
    <xf numFmtId="0" fontId="1" fillId="34" borderId="39" xfId="0" applyFont="1" applyFill="1" applyBorder="1" applyAlignment="1">
      <alignment horizontal="left" wrapText="1" indent="2"/>
    </xf>
    <xf numFmtId="164" fontId="1" fillId="35" borderId="12" xfId="0" applyNumberFormat="1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164" fontId="43" fillId="35" borderId="24" xfId="0" applyNumberFormat="1" applyFont="1" applyFill="1" applyBorder="1" applyAlignment="1">
      <alignment horizontal="center"/>
    </xf>
    <xf numFmtId="164" fontId="43" fillId="35" borderId="27" xfId="0" applyNumberFormat="1" applyFont="1" applyFill="1" applyBorder="1" applyAlignment="1">
      <alignment horizontal="center"/>
    </xf>
    <xf numFmtId="164" fontId="43" fillId="35" borderId="39" xfId="0" applyNumberFormat="1" applyFont="1" applyFill="1" applyBorder="1" applyAlignment="1">
      <alignment horizontal="center"/>
    </xf>
    <xf numFmtId="164" fontId="43" fillId="35" borderId="12" xfId="0" applyNumberFormat="1" applyFont="1" applyFill="1" applyBorder="1" applyAlignment="1">
      <alignment horizontal="center"/>
    </xf>
    <xf numFmtId="164" fontId="43" fillId="35" borderId="13" xfId="0" applyNumberFormat="1" applyFont="1" applyFill="1" applyBorder="1" applyAlignment="1">
      <alignment horizontal="center"/>
    </xf>
    <xf numFmtId="164" fontId="43" fillId="35" borderId="14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left" wrapText="1"/>
    </xf>
    <xf numFmtId="0" fontId="1" fillId="34" borderId="27" xfId="0" applyFont="1" applyFill="1" applyBorder="1" applyAlignment="1">
      <alignment horizontal="left"/>
    </xf>
    <xf numFmtId="0" fontId="1" fillId="34" borderId="39" xfId="0" applyFont="1" applyFill="1" applyBorder="1" applyAlignment="1">
      <alignment horizontal="left"/>
    </xf>
    <xf numFmtId="49" fontId="1" fillId="34" borderId="24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left" wrapText="1" indent="3"/>
    </xf>
    <xf numFmtId="0" fontId="1" fillId="34" borderId="39" xfId="0" applyFont="1" applyFill="1" applyBorder="1" applyAlignment="1">
      <alignment horizontal="left" wrapText="1" indent="3"/>
    </xf>
    <xf numFmtId="164" fontId="1" fillId="35" borderId="10" xfId="0" applyNumberFormat="1" applyFont="1" applyFill="1" applyBorder="1" applyAlignment="1">
      <alignment horizontal="center"/>
    </xf>
    <xf numFmtId="164" fontId="1" fillId="35" borderId="11" xfId="0" applyNumberFormat="1" applyFont="1" applyFill="1" applyBorder="1" applyAlignment="1">
      <alignment horizontal="center"/>
    </xf>
    <xf numFmtId="164" fontId="1" fillId="35" borderId="2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164" fontId="1" fillId="35" borderId="23" xfId="0" applyNumberFormat="1" applyFont="1" applyFill="1" applyBorder="1" applyAlignment="1">
      <alignment horizontal="center"/>
    </xf>
    <xf numFmtId="164" fontId="1" fillId="35" borderId="0" xfId="0" applyNumberFormat="1" applyFont="1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164" fontId="43" fillId="35" borderId="10" xfId="0" applyNumberFormat="1" applyFont="1" applyFill="1" applyBorder="1" applyAlignment="1">
      <alignment horizontal="center"/>
    </xf>
    <xf numFmtId="164" fontId="43" fillId="35" borderId="11" xfId="0" applyNumberFormat="1" applyFont="1" applyFill="1" applyBorder="1" applyAlignment="1">
      <alignment horizontal="center"/>
    </xf>
    <xf numFmtId="164" fontId="43" fillId="35" borderId="2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164" fontId="1" fillId="34" borderId="23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64" fontId="1" fillId="34" borderId="24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1" fillId="35" borderId="24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39" xfId="0" applyFont="1" applyBorder="1" applyAlignment="1">
      <alignment horizontal="left" indent="2"/>
    </xf>
    <xf numFmtId="0" fontId="1" fillId="0" borderId="13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1" fillId="0" borderId="0" xfId="0" applyFont="1" applyBorder="1" applyAlignment="1">
      <alignment horizontal="left" indent="2"/>
    </xf>
    <xf numFmtId="164" fontId="1" fillId="0" borderId="2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 horizontal="left" indent="2"/>
    </xf>
    <xf numFmtId="0" fontId="1" fillId="0" borderId="27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164" fontId="1" fillId="0" borderId="27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164" fontId="1" fillId="0" borderId="39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24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4"/>
    </xf>
    <xf numFmtId="0" fontId="1" fillId="0" borderId="26" xfId="0" applyFont="1" applyBorder="1" applyAlignment="1">
      <alignment horizontal="left" indent="4"/>
    </xf>
    <xf numFmtId="0" fontId="3" fillId="0" borderId="13" xfId="0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39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8" borderId="24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" fillId="0" borderId="4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164" fontId="44" fillId="0" borderId="24" xfId="0" applyNumberFormat="1" applyFont="1" applyFill="1" applyBorder="1" applyAlignment="1">
      <alignment horizontal="center"/>
    </xf>
    <xf numFmtId="164" fontId="44" fillId="0" borderId="27" xfId="0" applyNumberFormat="1" applyFont="1" applyFill="1" applyBorder="1" applyAlignment="1">
      <alignment horizontal="center"/>
    </xf>
    <xf numFmtId="164" fontId="44" fillId="0" borderId="39" xfId="0" applyNumberFormat="1" applyFont="1" applyFill="1" applyBorder="1" applyAlignment="1">
      <alignment horizontal="center"/>
    </xf>
    <xf numFmtId="164" fontId="1" fillId="8" borderId="24" xfId="0" applyNumberFormat="1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8" borderId="40" xfId="0" applyFont="1" applyFill="1" applyBorder="1" applyAlignment="1">
      <alignment horizontal="center" vertical="top"/>
    </xf>
    <xf numFmtId="1" fontId="44" fillId="0" borderId="12" xfId="0" applyNumberFormat="1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164" fontId="43" fillId="8" borderId="40" xfId="0" applyNumberFormat="1" applyFont="1" applyFill="1" applyBorder="1" applyAlignment="1">
      <alignment horizontal="center"/>
    </xf>
    <xf numFmtId="0" fontId="43" fillId="8" borderId="40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27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1"/>
    </xf>
    <xf numFmtId="0" fontId="1" fillId="0" borderId="14" xfId="0" applyFont="1" applyFill="1" applyBorder="1" applyAlignment="1">
      <alignment horizontal="left" wrapText="1" indent="1"/>
    </xf>
    <xf numFmtId="0" fontId="1" fillId="0" borderId="27" xfId="0" applyFont="1" applyFill="1" applyBorder="1" applyAlignment="1">
      <alignment horizontal="left" wrapText="1" indent="1"/>
    </xf>
    <xf numFmtId="0" fontId="1" fillId="0" borderId="39" xfId="0" applyFont="1" applyFill="1" applyBorder="1" applyAlignment="1">
      <alignment horizontal="left" wrapText="1" indent="1"/>
    </xf>
    <xf numFmtId="0" fontId="1" fillId="8" borderId="4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58;&#1040;\&#1054;&#1058;&#1063;&#1045;&#1058;&#1053;&#1054;&#1057;&#1058;&#1068;\&#1082;&#1072;&#1083;&#1100;&#1082;&#1091;&#1083;&#1103;&#1094;&#1080;&#1103;\2012%20&#1075;&#1086;&#1076;\6-&#1046;%20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 "/>
      <sheetName val="Стат"/>
      <sheetName val="1 полугод"/>
      <sheetName val="9 месяцев"/>
      <sheetName val="2012 год"/>
      <sheetName val="Прочие прямые 1 полугодие Плакс"/>
      <sheetName val="ОЭР и ПР"/>
      <sheetName val="ПР Конст.Инж.Сод"/>
      <sheetName val="Лист1"/>
    </sheetNames>
    <sheetDataSet>
      <sheetData sheetId="5">
        <row r="54">
          <cell r="I54">
            <v>38793.7028458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2"/>
  <sheetViews>
    <sheetView view="pageBreakPreview" zoomScaleSheetLayoutView="100" zoomScalePageLayoutView="0" workbookViewId="0" topLeftCell="A1">
      <selection activeCell="CH15" sqref="CH15:DO23"/>
    </sheetView>
  </sheetViews>
  <sheetFormatPr defaultColWidth="0.875" defaultRowHeight="12.75"/>
  <cols>
    <col min="1" max="16384" width="0.875" style="1" customWidth="1"/>
  </cols>
  <sheetData>
    <row r="1" spans="24:139" ht="19.5" customHeight="1" thickBot="1">
      <c r="X1" s="119" t="s">
        <v>137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1"/>
    </row>
    <row r="2" ht="9" customHeight="1" thickBot="1"/>
    <row r="3" spans="24:139" ht="15" customHeight="1" thickBot="1">
      <c r="X3" s="122" t="s">
        <v>4</v>
      </c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4"/>
    </row>
    <row r="4" ht="13.5" thickBot="1"/>
    <row r="5" spans="15:144" ht="54.75" customHeight="1" thickBot="1">
      <c r="O5" s="10"/>
      <c r="P5" s="125" t="s">
        <v>138</v>
      </c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1"/>
    </row>
    <row r="6" ht="13.5" customHeight="1" thickBot="1"/>
    <row r="7" spans="24:139" ht="15" customHeight="1" thickBot="1">
      <c r="X7" s="122" t="s">
        <v>139</v>
      </c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4"/>
    </row>
    <row r="8" ht="13.5" customHeight="1" thickBot="1"/>
    <row r="9" spans="32:131" ht="14.25" customHeight="1">
      <c r="AF9" s="129" t="s">
        <v>5</v>
      </c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1"/>
    </row>
    <row r="10" spans="32:131" ht="13.5" customHeight="1">
      <c r="AF10" s="134" t="s">
        <v>6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6"/>
    </row>
    <row r="11" spans="30:131" ht="12" customHeight="1">
      <c r="AD11" s="38"/>
      <c r="AE11" s="38"/>
      <c r="AF11" s="12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5"/>
      <c r="BT11" s="15"/>
      <c r="BU11" s="15"/>
      <c r="BV11" s="15"/>
      <c r="BW11" s="16" t="s">
        <v>7</v>
      </c>
      <c r="BX11" s="138" t="s">
        <v>266</v>
      </c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2">
        <v>20</v>
      </c>
      <c r="CM11" s="132"/>
      <c r="CN11" s="132"/>
      <c r="CO11" s="132"/>
      <c r="CP11" s="133" t="s">
        <v>54</v>
      </c>
      <c r="CQ11" s="133"/>
      <c r="CR11" s="133"/>
      <c r="CS11" s="17" t="s">
        <v>8</v>
      </c>
      <c r="CT11" s="15"/>
      <c r="CU11" s="15"/>
      <c r="CV11" s="15"/>
      <c r="CW11" s="13"/>
      <c r="CX11" s="13"/>
      <c r="CY11" s="13"/>
      <c r="CZ11" s="13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3"/>
      <c r="DT11" s="13"/>
      <c r="DU11" s="13"/>
      <c r="DV11" s="13"/>
      <c r="DW11" s="13"/>
      <c r="DX11" s="13"/>
      <c r="DY11" s="13"/>
      <c r="DZ11" s="13"/>
      <c r="EA11" s="14"/>
    </row>
    <row r="12" spans="30:131" s="18" customFormat="1" ht="14.25" customHeight="1" thickBot="1">
      <c r="AD12" s="39"/>
      <c r="AE12" s="39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0"/>
      <c r="BN12" s="21"/>
      <c r="BO12" s="137" t="s">
        <v>9</v>
      </c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21"/>
      <c r="CV12" s="21"/>
      <c r="CW12" s="21"/>
      <c r="CX12" s="21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2"/>
    </row>
    <row r="13" ht="24" customHeight="1" thickBot="1"/>
    <row r="14" spans="1:156" ht="16.5" customHeight="1" thickBot="1">
      <c r="A14" s="122" t="s">
        <v>140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4"/>
      <c r="CH14" s="122" t="s">
        <v>141</v>
      </c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4"/>
      <c r="DU14" s="126" t="s">
        <v>10</v>
      </c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8"/>
    </row>
    <row r="15" spans="1:158" ht="12" customHeight="1">
      <c r="A15" s="40"/>
      <c r="B15" s="114" t="s">
        <v>161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6"/>
      <c r="CH15" s="103" t="s">
        <v>144</v>
      </c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5"/>
      <c r="DS15" s="117" t="s">
        <v>165</v>
      </c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</row>
    <row r="16" spans="1:158" ht="10.5" customHeight="1">
      <c r="A16" s="42"/>
      <c r="B16" s="112" t="s">
        <v>160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06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8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</row>
    <row r="17" spans="1:158" ht="10.5" customHeight="1">
      <c r="A17" s="42"/>
      <c r="B17" s="112" t="s">
        <v>163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3"/>
      <c r="CH17" s="106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8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</row>
    <row r="18" spans="1:158" ht="10.5" customHeight="1">
      <c r="A18" s="42"/>
      <c r="B18" s="112" t="s">
        <v>159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3"/>
      <c r="CH18" s="106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8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</row>
    <row r="19" spans="1:158" ht="10.5" customHeight="1">
      <c r="A19" s="42"/>
      <c r="B19" s="112" t="s">
        <v>158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3"/>
      <c r="CH19" s="106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8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</row>
    <row r="20" spans="1:155" ht="12" customHeight="1">
      <c r="A20" s="42"/>
      <c r="B20" s="37"/>
      <c r="C20" s="144" t="s">
        <v>11</v>
      </c>
      <c r="D20" s="144"/>
      <c r="E20" s="144"/>
      <c r="F20" s="95" t="s">
        <v>12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6"/>
      <c r="CH20" s="106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8"/>
      <c r="DS20" s="23"/>
      <c r="DT20" s="23"/>
      <c r="DU20" s="23"/>
      <c r="DV20" s="23"/>
      <c r="DW20" s="23"/>
      <c r="DY20" s="97" t="s">
        <v>142</v>
      </c>
      <c r="DZ20" s="97"/>
      <c r="EA20" s="97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118" t="s">
        <v>143</v>
      </c>
      <c r="EO20" s="118"/>
      <c r="EP20" s="118"/>
      <c r="EQ20" s="118"/>
      <c r="ER20" s="91"/>
      <c r="ES20" s="91"/>
      <c r="ET20" s="91"/>
      <c r="EU20" s="91"/>
      <c r="EV20" s="91"/>
      <c r="EX20" s="23"/>
      <c r="EY20" s="23"/>
    </row>
    <row r="21" spans="1:155" ht="12" customHeight="1">
      <c r="A21" s="24"/>
      <c r="B21" s="37"/>
      <c r="C21" s="144"/>
      <c r="D21" s="144"/>
      <c r="E21" s="144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6"/>
      <c r="CH21" s="106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8"/>
      <c r="DS21" s="23"/>
      <c r="DT21" s="23"/>
      <c r="DU21" s="23"/>
      <c r="DV21" s="23"/>
      <c r="DW21" s="23"/>
      <c r="DY21" s="97" t="s">
        <v>142</v>
      </c>
      <c r="DZ21" s="97"/>
      <c r="EA21" s="97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18" t="s">
        <v>143</v>
      </c>
      <c r="EO21" s="118"/>
      <c r="EP21" s="118"/>
      <c r="EQ21" s="118"/>
      <c r="ER21" s="101"/>
      <c r="ES21" s="101"/>
      <c r="ET21" s="101"/>
      <c r="EU21" s="101"/>
      <c r="EV21" s="101"/>
      <c r="EX21" s="23"/>
      <c r="EY21" s="23"/>
    </row>
    <row r="22" spans="1:155" ht="6" customHeight="1" thickBot="1">
      <c r="A22" s="24"/>
      <c r="B22" s="37"/>
      <c r="C22" s="144"/>
      <c r="D22" s="144"/>
      <c r="E22" s="144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6"/>
      <c r="CH22" s="106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8"/>
      <c r="DS22" s="23"/>
      <c r="DT22" s="23"/>
      <c r="DU22" s="23"/>
      <c r="DV22" s="23"/>
      <c r="DW22" s="23"/>
      <c r="DX22" s="27"/>
      <c r="DY22" s="27"/>
      <c r="DZ22" s="27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4"/>
      <c r="EP22" s="44"/>
      <c r="EQ22" s="44"/>
      <c r="ER22" s="44"/>
      <c r="ES22" s="45"/>
      <c r="ET22" s="45"/>
      <c r="EU22" s="45"/>
      <c r="EV22" s="45"/>
      <c r="EW22" s="45"/>
      <c r="EX22" s="23"/>
      <c r="EY22" s="23"/>
    </row>
    <row r="23" spans="1:155" ht="15.75" customHeight="1" thickBot="1">
      <c r="A23" s="35"/>
      <c r="B23" s="47"/>
      <c r="C23" s="47"/>
      <c r="D23" s="47"/>
      <c r="E23" s="47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109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1"/>
      <c r="DS23" s="23"/>
      <c r="DT23" s="23"/>
      <c r="DU23" s="23"/>
      <c r="DV23" s="23"/>
      <c r="DW23" s="23"/>
      <c r="DX23" s="92" t="s">
        <v>13</v>
      </c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4"/>
      <c r="EX23" s="23"/>
      <c r="EY23" s="23"/>
    </row>
    <row r="24" spans="1:155" ht="13.5" customHeight="1">
      <c r="A24" s="6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6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S24" s="23"/>
      <c r="DT24" s="23"/>
      <c r="DU24" s="23"/>
      <c r="DV24" s="23"/>
      <c r="DW24" s="23"/>
      <c r="DX24" s="27"/>
      <c r="DY24" s="46"/>
      <c r="DZ24" s="46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1"/>
      <c r="EP24" s="41"/>
      <c r="EQ24" s="41"/>
      <c r="ER24" s="41"/>
      <c r="ES24" s="45"/>
      <c r="ET24" s="45"/>
      <c r="EU24" s="45"/>
      <c r="EV24" s="45"/>
      <c r="EW24" s="45"/>
      <c r="EX24" s="23"/>
      <c r="EY24" s="23"/>
    </row>
    <row r="25" spans="1:155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9"/>
      <c r="AU25" s="49"/>
      <c r="AV25" s="102" t="s">
        <v>255</v>
      </c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4"/>
      <c r="EY25" s="48"/>
    </row>
    <row r="26" spans="1:155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7"/>
    </row>
    <row r="27" spans="1:155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9"/>
      <c r="S27" s="102" t="s">
        <v>263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4"/>
      <c r="EY27" s="48"/>
    </row>
    <row r="28" spans="1:155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9"/>
    </row>
    <row r="29" spans="1:155" ht="19.5" customHeight="1" thickBot="1">
      <c r="A29" s="139" t="s">
        <v>120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92" t="s">
        <v>2</v>
      </c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4"/>
    </row>
    <row r="30" spans="1:155" ht="27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3"/>
      <c r="U30" s="98" t="s">
        <v>162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100"/>
      <c r="BN30" s="98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100"/>
      <c r="DG30" s="98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100"/>
    </row>
    <row r="31" spans="1:155" s="50" customFormat="1" ht="14.25" customHeight="1" thickBot="1">
      <c r="A31" s="88">
        <v>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88">
        <v>2</v>
      </c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90"/>
      <c r="BN31" s="88">
        <v>3</v>
      </c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90"/>
      <c r="DG31" s="88">
        <v>4</v>
      </c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90"/>
    </row>
    <row r="32" spans="1:155" s="64" customFormat="1" ht="14.25" customHeight="1" thickBot="1">
      <c r="A32" s="85" t="s">
        <v>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5" t="s">
        <v>256</v>
      </c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7"/>
      <c r="BN32" s="85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7"/>
      <c r="DG32" s="85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7"/>
    </row>
  </sheetData>
  <sheetProtection/>
  <mergeCells count="46">
    <mergeCell ref="BX11:CK11"/>
    <mergeCell ref="A32:T32"/>
    <mergeCell ref="A29:T30"/>
    <mergeCell ref="S27:EW27"/>
    <mergeCell ref="ER20:EV20"/>
    <mergeCell ref="ER21:EV21"/>
    <mergeCell ref="EN21:EQ21"/>
    <mergeCell ref="A14:CG14"/>
    <mergeCell ref="CH14:DO14"/>
    <mergeCell ref="C20:E22"/>
    <mergeCell ref="X1:EI1"/>
    <mergeCell ref="X3:EI3"/>
    <mergeCell ref="P5:EM5"/>
    <mergeCell ref="X7:EI7"/>
    <mergeCell ref="DU14:EZ14"/>
    <mergeCell ref="AF9:EA9"/>
    <mergeCell ref="CL11:CO11"/>
    <mergeCell ref="CP11:CR11"/>
    <mergeCell ref="AF10:EA10"/>
    <mergeCell ref="BO12:CT12"/>
    <mergeCell ref="DY20:EA20"/>
    <mergeCell ref="B18:CG18"/>
    <mergeCell ref="DS15:FB19"/>
    <mergeCell ref="B16:CG16"/>
    <mergeCell ref="EN20:EQ20"/>
    <mergeCell ref="B19:CG19"/>
    <mergeCell ref="U29:EY29"/>
    <mergeCell ref="U30:BM30"/>
    <mergeCell ref="BN30:DF30"/>
    <mergeCell ref="DG30:EY30"/>
    <mergeCell ref="DG31:EY31"/>
    <mergeCell ref="EB21:EM21"/>
    <mergeCell ref="AV25:EW25"/>
    <mergeCell ref="CH15:DO23"/>
    <mergeCell ref="B17:CG17"/>
    <mergeCell ref="B15:CG15"/>
    <mergeCell ref="U32:BM32"/>
    <mergeCell ref="BN32:DF32"/>
    <mergeCell ref="DG32:EY32"/>
    <mergeCell ref="U31:BM31"/>
    <mergeCell ref="BN31:DF31"/>
    <mergeCell ref="EB20:EM20"/>
    <mergeCell ref="DX23:EW23"/>
    <mergeCell ref="F20:CG22"/>
    <mergeCell ref="A31:T31"/>
    <mergeCell ref="DY21:EA2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F99"/>
  <sheetViews>
    <sheetView view="pageBreakPreview" zoomScaleSheetLayoutView="100" zoomScalePageLayoutView="0" workbookViewId="0" topLeftCell="A67">
      <pane ySplit="7710" topLeftCell="A11" activePane="topLeft" state="split"/>
      <selection pane="topLeft" activeCell="BF56" sqref="BF56:BR56"/>
      <selection pane="bottomLeft" activeCell="L11" sqref="L11"/>
    </sheetView>
  </sheetViews>
  <sheetFormatPr defaultColWidth="0.875" defaultRowHeight="12.75"/>
  <cols>
    <col min="1" max="16384" width="0.875" style="1" customWidth="1"/>
  </cols>
  <sheetData>
    <row r="1" ht="3" customHeight="1"/>
    <row r="2" spans="1:162" ht="15" customHeight="1">
      <c r="A2" s="336" t="s">
        <v>121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  <c r="FF2" s="336"/>
    </row>
    <row r="3" ht="16.5" customHeight="1">
      <c r="FF3" s="27" t="s">
        <v>166</v>
      </c>
    </row>
    <row r="4" spans="1:162" s="50" customFormat="1" ht="13.5" customHeight="1">
      <c r="A4" s="330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0" t="s">
        <v>14</v>
      </c>
      <c r="AG4" s="331"/>
      <c r="AH4" s="331"/>
      <c r="AI4" s="331"/>
      <c r="AJ4" s="331"/>
      <c r="AK4" s="331"/>
      <c r="AL4" s="331"/>
      <c r="AM4" s="332"/>
      <c r="AN4" s="330" t="s">
        <v>168</v>
      </c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2"/>
      <c r="BA4" s="330" t="s">
        <v>169</v>
      </c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2"/>
      <c r="BN4" s="330" t="s">
        <v>15</v>
      </c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2"/>
      <c r="CA4" s="269" t="s">
        <v>16</v>
      </c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1"/>
      <c r="DE4" s="330" t="s">
        <v>17</v>
      </c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2"/>
      <c r="DV4" s="333" t="s">
        <v>18</v>
      </c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5"/>
      <c r="ET4" s="330" t="s">
        <v>170</v>
      </c>
      <c r="EU4" s="331"/>
      <c r="EV4" s="331"/>
      <c r="EW4" s="331"/>
      <c r="EX4" s="331"/>
      <c r="EY4" s="331"/>
      <c r="EZ4" s="331"/>
      <c r="FA4" s="331"/>
      <c r="FB4" s="331"/>
      <c r="FC4" s="331"/>
      <c r="FD4" s="331"/>
      <c r="FE4" s="331"/>
      <c r="FF4" s="332"/>
    </row>
    <row r="5" spans="1:162" s="50" customFormat="1" ht="67.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09"/>
      <c r="AG5" s="110"/>
      <c r="AH5" s="110"/>
      <c r="AI5" s="110"/>
      <c r="AJ5" s="110"/>
      <c r="AK5" s="110"/>
      <c r="AL5" s="110"/>
      <c r="AM5" s="111"/>
      <c r="AN5" s="109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1"/>
      <c r="BA5" s="109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  <c r="BN5" s="109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1"/>
      <c r="CA5" s="333" t="s">
        <v>101</v>
      </c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5"/>
      <c r="CO5" s="333" t="s">
        <v>19</v>
      </c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4"/>
      <c r="DC5" s="334"/>
      <c r="DD5" s="335"/>
      <c r="DE5" s="109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1"/>
      <c r="DV5" s="110" t="s">
        <v>20</v>
      </c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1"/>
      <c r="EH5" s="333" t="s">
        <v>167</v>
      </c>
      <c r="EI5" s="334"/>
      <c r="EJ5" s="334"/>
      <c r="EK5" s="334"/>
      <c r="EL5" s="334"/>
      <c r="EM5" s="334"/>
      <c r="EN5" s="334"/>
      <c r="EO5" s="334"/>
      <c r="EP5" s="334"/>
      <c r="EQ5" s="334"/>
      <c r="ER5" s="334"/>
      <c r="ES5" s="335"/>
      <c r="ET5" s="109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1"/>
    </row>
    <row r="6" spans="1:162" s="50" customFormat="1" ht="13.5" customHeight="1">
      <c r="A6" s="269">
        <v>1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69">
        <v>2</v>
      </c>
      <c r="AG6" s="270"/>
      <c r="AH6" s="270"/>
      <c r="AI6" s="270"/>
      <c r="AJ6" s="270"/>
      <c r="AK6" s="270"/>
      <c r="AL6" s="270"/>
      <c r="AM6" s="271"/>
      <c r="AN6" s="269">
        <v>3</v>
      </c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1"/>
      <c r="BA6" s="269">
        <v>4</v>
      </c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1"/>
      <c r="BN6" s="269">
        <v>5</v>
      </c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1"/>
      <c r="CA6" s="269">
        <v>6</v>
      </c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1"/>
      <c r="CO6" s="269">
        <v>7</v>
      </c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1"/>
      <c r="DE6" s="269">
        <v>8</v>
      </c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1"/>
      <c r="DV6" s="269">
        <v>9</v>
      </c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1"/>
      <c r="EH6" s="269">
        <v>10</v>
      </c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1"/>
      <c r="ET6" s="269">
        <v>11</v>
      </c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1"/>
    </row>
    <row r="7" spans="1:162" ht="12.75" customHeight="1">
      <c r="A7" s="25"/>
      <c r="B7" s="309" t="s">
        <v>21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256" t="s">
        <v>29</v>
      </c>
      <c r="AG7" s="101"/>
      <c r="AH7" s="101"/>
      <c r="AI7" s="101"/>
      <c r="AJ7" s="101"/>
      <c r="AK7" s="101"/>
      <c r="AL7" s="101"/>
      <c r="AM7" s="257"/>
      <c r="AN7" s="315">
        <f>AN8</f>
        <v>605853</v>
      </c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7"/>
      <c r="BA7" s="321">
        <f>BA8</f>
        <v>375274</v>
      </c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3"/>
      <c r="BN7" s="315">
        <f>BN8</f>
        <v>966175</v>
      </c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7"/>
      <c r="CA7" s="321">
        <f>CA8</f>
        <v>39169</v>
      </c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3"/>
      <c r="CO7" s="321">
        <f>CO8</f>
        <v>28590</v>
      </c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3"/>
      <c r="DE7" s="321">
        <f>DE8</f>
        <v>9426112</v>
      </c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3"/>
      <c r="DV7" s="321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3"/>
      <c r="EH7" s="321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3"/>
      <c r="ET7" s="321">
        <f>ET8</f>
        <v>24066</v>
      </c>
      <c r="EU7" s="322"/>
      <c r="EV7" s="322"/>
      <c r="EW7" s="322"/>
      <c r="EX7" s="322"/>
      <c r="EY7" s="322"/>
      <c r="EZ7" s="322"/>
      <c r="FA7" s="322"/>
      <c r="FB7" s="322"/>
      <c r="FC7" s="322"/>
      <c r="FD7" s="322"/>
      <c r="FE7" s="322"/>
      <c r="FF7" s="323"/>
    </row>
    <row r="8" spans="1:162" ht="12.75" customHeight="1">
      <c r="A8" s="2"/>
      <c r="B8" s="318" t="s">
        <v>23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153" t="s">
        <v>30</v>
      </c>
      <c r="AG8" s="154"/>
      <c r="AH8" s="154"/>
      <c r="AI8" s="154"/>
      <c r="AJ8" s="154"/>
      <c r="AK8" s="154"/>
      <c r="AL8" s="154"/>
      <c r="AM8" s="155"/>
      <c r="AN8" s="324">
        <v>605853</v>
      </c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9"/>
      <c r="BA8" s="324">
        <v>375274</v>
      </c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6"/>
      <c r="BN8" s="324">
        <v>966175</v>
      </c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9"/>
      <c r="CA8" s="324">
        <v>39169</v>
      </c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6"/>
      <c r="CO8" s="324">
        <v>28590</v>
      </c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6"/>
      <c r="DE8" s="324">
        <v>9426112</v>
      </c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6"/>
      <c r="DV8" s="324" t="s">
        <v>257</v>
      </c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6"/>
      <c r="EH8" s="324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6"/>
      <c r="ET8" s="324">
        <v>24066</v>
      </c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6"/>
    </row>
    <row r="9" spans="1:162" ht="12" customHeight="1">
      <c r="A9" s="5"/>
      <c r="B9" s="287" t="s">
        <v>24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156"/>
      <c r="AG9" s="91"/>
      <c r="AH9" s="91"/>
      <c r="AI9" s="91"/>
      <c r="AJ9" s="91"/>
      <c r="AK9" s="91"/>
      <c r="AL9" s="91"/>
      <c r="AM9" s="157"/>
      <c r="AN9" s="340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2"/>
      <c r="BA9" s="327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9"/>
      <c r="BN9" s="340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2"/>
      <c r="CA9" s="327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9"/>
      <c r="CO9" s="327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9"/>
      <c r="DE9" s="327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9"/>
      <c r="DV9" s="327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9"/>
      <c r="EH9" s="327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9"/>
      <c r="ET9" s="327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9"/>
    </row>
    <row r="10" spans="1:162" ht="25.5" customHeight="1">
      <c r="A10" s="26"/>
      <c r="B10" s="313" t="s">
        <v>25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4"/>
      <c r="AF10" s="256" t="s">
        <v>22</v>
      </c>
      <c r="AG10" s="101"/>
      <c r="AH10" s="101"/>
      <c r="AI10" s="101"/>
      <c r="AJ10" s="101"/>
      <c r="AK10" s="101"/>
      <c r="AL10" s="101"/>
      <c r="AM10" s="257"/>
      <c r="AN10" s="315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7"/>
      <c r="BA10" s="315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7"/>
      <c r="BN10" s="315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7"/>
      <c r="CA10" s="315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7"/>
      <c r="CO10" s="315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7"/>
      <c r="DE10" s="315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7"/>
      <c r="DV10" s="315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317"/>
      <c r="EH10" s="315"/>
      <c r="EI10" s="316"/>
      <c r="EJ10" s="316"/>
      <c r="EK10" s="316"/>
      <c r="EL10" s="316"/>
      <c r="EM10" s="316"/>
      <c r="EN10" s="316"/>
      <c r="EO10" s="316"/>
      <c r="EP10" s="316"/>
      <c r="EQ10" s="316"/>
      <c r="ER10" s="316"/>
      <c r="ES10" s="317"/>
      <c r="ET10" s="315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  <c r="FF10" s="317"/>
    </row>
    <row r="11" ht="5.25" customHeight="1"/>
    <row r="12" spans="39:54" s="18" customFormat="1" ht="12" customHeight="1">
      <c r="AM12" s="32" t="s">
        <v>48</v>
      </c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18" t="s">
        <v>49</v>
      </c>
    </row>
    <row r="14" spans="1:162" ht="30.75" customHeight="1">
      <c r="A14" s="337" t="s">
        <v>171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6"/>
      <c r="DH14" s="336"/>
      <c r="DI14" s="336"/>
      <c r="DJ14" s="336"/>
      <c r="DK14" s="336"/>
      <c r="DL14" s="336"/>
      <c r="DM14" s="336"/>
      <c r="DN14" s="336"/>
      <c r="DO14" s="336"/>
      <c r="DP14" s="336"/>
      <c r="DQ14" s="336"/>
      <c r="DR14" s="336"/>
      <c r="DS14" s="336"/>
      <c r="DT14" s="336"/>
      <c r="DU14" s="336"/>
      <c r="DV14" s="336"/>
      <c r="DW14" s="336"/>
      <c r="DX14" s="336"/>
      <c r="DY14" s="336"/>
      <c r="DZ14" s="336"/>
      <c r="EA14" s="336"/>
      <c r="EB14" s="336"/>
      <c r="EC14" s="336"/>
      <c r="ED14" s="336"/>
      <c r="EE14" s="336"/>
      <c r="EF14" s="336"/>
      <c r="EG14" s="336"/>
      <c r="EH14" s="336"/>
      <c r="EI14" s="336"/>
      <c r="EJ14" s="336"/>
      <c r="EK14" s="336"/>
      <c r="EL14" s="336"/>
      <c r="EM14" s="336"/>
      <c r="EN14" s="336"/>
      <c r="EO14" s="336"/>
      <c r="EP14" s="336"/>
      <c r="EQ14" s="336"/>
      <c r="ER14" s="336"/>
      <c r="ES14" s="336"/>
      <c r="ET14" s="336"/>
      <c r="EU14" s="336"/>
      <c r="EV14" s="336"/>
      <c r="EW14" s="336"/>
      <c r="EX14" s="336"/>
      <c r="EY14" s="336"/>
      <c r="EZ14" s="336"/>
      <c r="FA14" s="336"/>
      <c r="FB14" s="336"/>
      <c r="FC14" s="336"/>
      <c r="FD14" s="336"/>
      <c r="FE14" s="336"/>
      <c r="FF14" s="336"/>
    </row>
    <row r="15" ht="13.5" customHeight="1">
      <c r="FF15" s="31" t="s">
        <v>50</v>
      </c>
    </row>
    <row r="16" spans="1:162" s="51" customFormat="1" ht="13.5" customHeight="1">
      <c r="A16" s="330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2"/>
      <c r="AK16" s="330" t="s">
        <v>172</v>
      </c>
      <c r="AL16" s="331"/>
      <c r="AM16" s="331"/>
      <c r="AN16" s="331"/>
      <c r="AO16" s="331"/>
      <c r="AP16" s="331"/>
      <c r="AQ16" s="332"/>
      <c r="AR16" s="334" t="s">
        <v>164</v>
      </c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4"/>
      <c r="DA16" s="334"/>
      <c r="DB16" s="334"/>
      <c r="DC16" s="334"/>
      <c r="DD16" s="334"/>
      <c r="DE16" s="334"/>
      <c r="DF16" s="334"/>
      <c r="DG16" s="334"/>
      <c r="DH16" s="334"/>
      <c r="DI16" s="334"/>
      <c r="DJ16" s="334"/>
      <c r="DK16" s="334"/>
      <c r="DL16" s="334"/>
      <c r="DM16" s="334"/>
      <c r="DN16" s="334"/>
      <c r="DO16" s="334"/>
      <c r="DP16" s="334"/>
      <c r="DQ16" s="334"/>
      <c r="DR16" s="334"/>
      <c r="DS16" s="334"/>
      <c r="DT16" s="334"/>
      <c r="DU16" s="334"/>
      <c r="DV16" s="334"/>
      <c r="DW16" s="334"/>
      <c r="DX16" s="334"/>
      <c r="DY16" s="334"/>
      <c r="DZ16" s="334"/>
      <c r="EA16" s="334"/>
      <c r="EB16" s="334"/>
      <c r="EC16" s="334"/>
      <c r="ED16" s="334"/>
      <c r="EE16" s="334"/>
      <c r="EF16" s="334"/>
      <c r="EG16" s="334"/>
      <c r="EH16" s="334"/>
      <c r="EI16" s="334"/>
      <c r="EJ16" s="334"/>
      <c r="EK16" s="334"/>
      <c r="EL16" s="334"/>
      <c r="EM16" s="334"/>
      <c r="EN16" s="334"/>
      <c r="EO16" s="334"/>
      <c r="EP16" s="334"/>
      <c r="EQ16" s="334"/>
      <c r="ER16" s="334"/>
      <c r="ES16" s="334"/>
      <c r="ET16" s="334"/>
      <c r="EU16" s="334"/>
      <c r="EV16" s="334"/>
      <c r="EW16" s="334"/>
      <c r="EX16" s="334"/>
      <c r="EY16" s="334"/>
      <c r="EZ16" s="334"/>
      <c r="FA16" s="334"/>
      <c r="FB16" s="334"/>
      <c r="FC16" s="334"/>
      <c r="FD16" s="334"/>
      <c r="FE16" s="334"/>
      <c r="FF16" s="335"/>
    </row>
    <row r="17" spans="1:162" s="51" customFormat="1" ht="39.75" customHeight="1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8"/>
      <c r="AK17" s="106"/>
      <c r="AL17" s="107"/>
      <c r="AM17" s="107"/>
      <c r="AN17" s="107"/>
      <c r="AO17" s="107"/>
      <c r="AP17" s="107"/>
      <c r="AQ17" s="108"/>
      <c r="AR17" s="331" t="s">
        <v>31</v>
      </c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2"/>
      <c r="BF17" s="333" t="s">
        <v>32</v>
      </c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5"/>
      <c r="CF17" s="330" t="s">
        <v>33</v>
      </c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2"/>
      <c r="CT17" s="330" t="s">
        <v>34</v>
      </c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2"/>
      <c r="DH17" s="333" t="s">
        <v>35</v>
      </c>
      <c r="DI17" s="334"/>
      <c r="DJ17" s="334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4"/>
      <c r="EB17" s="334"/>
      <c r="EC17" s="334"/>
      <c r="ED17" s="334"/>
      <c r="EE17" s="334"/>
      <c r="EF17" s="334"/>
      <c r="EG17" s="335"/>
      <c r="EH17" s="330" t="s">
        <v>175</v>
      </c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2"/>
      <c r="EU17" s="330" t="s">
        <v>36</v>
      </c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2"/>
    </row>
    <row r="18" spans="1:162" s="51" customFormat="1" ht="39.75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1"/>
      <c r="AK18" s="109"/>
      <c r="AL18" s="110"/>
      <c r="AM18" s="110"/>
      <c r="AN18" s="110"/>
      <c r="AO18" s="110"/>
      <c r="AP18" s="110"/>
      <c r="AQ18" s="111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1"/>
      <c r="BF18" s="333" t="s">
        <v>173</v>
      </c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5"/>
      <c r="BS18" s="333" t="s">
        <v>174</v>
      </c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5"/>
      <c r="CF18" s="109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1"/>
      <c r="CT18" s="109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1"/>
      <c r="DH18" s="333" t="s">
        <v>39</v>
      </c>
      <c r="DI18" s="334"/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35"/>
      <c r="DU18" s="333" t="s">
        <v>40</v>
      </c>
      <c r="DV18" s="334"/>
      <c r="DW18" s="334"/>
      <c r="DX18" s="334"/>
      <c r="DY18" s="334"/>
      <c r="DZ18" s="334"/>
      <c r="EA18" s="334"/>
      <c r="EB18" s="334"/>
      <c r="EC18" s="334"/>
      <c r="ED18" s="334"/>
      <c r="EE18" s="334"/>
      <c r="EF18" s="334"/>
      <c r="EG18" s="335"/>
      <c r="EH18" s="109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1"/>
    </row>
    <row r="19" spans="1:162" s="50" customFormat="1" ht="13.5" customHeight="1">
      <c r="A19" s="269">
        <v>1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1"/>
      <c r="AK19" s="269">
        <v>2</v>
      </c>
      <c r="AL19" s="270"/>
      <c r="AM19" s="270"/>
      <c r="AN19" s="270"/>
      <c r="AO19" s="270"/>
      <c r="AP19" s="270"/>
      <c r="AQ19" s="271"/>
      <c r="AR19" s="270">
        <v>3</v>
      </c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1"/>
      <c r="BF19" s="269">
        <v>4</v>
      </c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1"/>
      <c r="BS19" s="269">
        <v>5</v>
      </c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1"/>
      <c r="CF19" s="269">
        <v>6</v>
      </c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1"/>
      <c r="CT19" s="269">
        <v>7</v>
      </c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1"/>
      <c r="DH19" s="269">
        <v>8</v>
      </c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1"/>
      <c r="DU19" s="269">
        <v>9</v>
      </c>
      <c r="DV19" s="270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1"/>
      <c r="EH19" s="269">
        <v>10</v>
      </c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1"/>
      <c r="EU19" s="269">
        <v>11</v>
      </c>
      <c r="EV19" s="270"/>
      <c r="EW19" s="270"/>
      <c r="EX19" s="270"/>
      <c r="EY19" s="270"/>
      <c r="EZ19" s="270"/>
      <c r="FA19" s="270"/>
      <c r="FB19" s="270"/>
      <c r="FC19" s="270"/>
      <c r="FD19" s="270"/>
      <c r="FE19" s="270"/>
      <c r="FF19" s="271"/>
    </row>
    <row r="20" spans="1:162" ht="13.5" customHeight="1">
      <c r="A20" s="25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255"/>
      <c r="AK20" s="256"/>
      <c r="AL20" s="101"/>
      <c r="AM20" s="101"/>
      <c r="AN20" s="101"/>
      <c r="AO20" s="101"/>
      <c r="AP20" s="101"/>
      <c r="AQ20" s="257"/>
      <c r="AR20" s="258" t="s">
        <v>145</v>
      </c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9"/>
    </row>
    <row r="21" spans="1:162" ht="38.25" customHeight="1">
      <c r="A21" s="25"/>
      <c r="B21" s="309" t="s">
        <v>136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1"/>
      <c r="AK21" s="256" t="s">
        <v>26</v>
      </c>
      <c r="AL21" s="101"/>
      <c r="AM21" s="101"/>
      <c r="AN21" s="101"/>
      <c r="AO21" s="101"/>
      <c r="AP21" s="101"/>
      <c r="AQ21" s="257"/>
      <c r="AR21" s="308">
        <f>AR22</f>
        <v>39143.3</v>
      </c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12"/>
      <c r="BF21" s="282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4"/>
      <c r="BS21" s="282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4"/>
      <c r="CF21" s="282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4"/>
      <c r="CT21" s="282"/>
      <c r="CU21" s="283"/>
      <c r="CV21" s="283"/>
      <c r="CW21" s="283"/>
      <c r="CX21" s="283"/>
      <c r="CY21" s="283"/>
      <c r="CZ21" s="283"/>
      <c r="DA21" s="283"/>
      <c r="DB21" s="283"/>
      <c r="DC21" s="283"/>
      <c r="DD21" s="283"/>
      <c r="DE21" s="283"/>
      <c r="DF21" s="283"/>
      <c r="DG21" s="284"/>
      <c r="DH21" s="282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84"/>
      <c r="DU21" s="282"/>
      <c r="DV21" s="283"/>
      <c r="DW21" s="283"/>
      <c r="DX21" s="283"/>
      <c r="DY21" s="283"/>
      <c r="DZ21" s="283"/>
      <c r="EA21" s="283"/>
      <c r="EB21" s="283"/>
      <c r="EC21" s="283"/>
      <c r="ED21" s="283"/>
      <c r="EE21" s="283"/>
      <c r="EF21" s="283"/>
      <c r="EG21" s="284"/>
      <c r="EH21" s="282"/>
      <c r="EI21" s="283"/>
      <c r="EJ21" s="283"/>
      <c r="EK21" s="283"/>
      <c r="EL21" s="283"/>
      <c r="EM21" s="283"/>
      <c r="EN21" s="283"/>
      <c r="EO21" s="283"/>
      <c r="EP21" s="283"/>
      <c r="EQ21" s="283"/>
      <c r="ER21" s="283"/>
      <c r="ES21" s="283"/>
      <c r="ET21" s="284"/>
      <c r="EU21" s="282"/>
      <c r="EV21" s="283"/>
      <c r="EW21" s="283"/>
      <c r="EX21" s="283"/>
      <c r="EY21" s="283"/>
      <c r="EZ21" s="283"/>
      <c r="FA21" s="283"/>
      <c r="FB21" s="283"/>
      <c r="FC21" s="283"/>
      <c r="FD21" s="283"/>
      <c r="FE21" s="283"/>
      <c r="FF21" s="284"/>
    </row>
    <row r="22" spans="1:162" ht="24.75" customHeight="1">
      <c r="A22" s="67"/>
      <c r="B22" s="306" t="s">
        <v>42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7"/>
      <c r="AK22" s="256" t="s">
        <v>27</v>
      </c>
      <c r="AL22" s="101"/>
      <c r="AM22" s="101"/>
      <c r="AN22" s="101"/>
      <c r="AO22" s="101"/>
      <c r="AP22" s="101"/>
      <c r="AQ22" s="257"/>
      <c r="AR22" s="308">
        <f>AR23</f>
        <v>39143.3</v>
      </c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12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4"/>
      <c r="BS22" s="282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4"/>
      <c r="CF22" s="282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4"/>
      <c r="CT22" s="282"/>
      <c r="CU22" s="283"/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4"/>
      <c r="DH22" s="282"/>
      <c r="DI22" s="283"/>
      <c r="DJ22" s="283"/>
      <c r="DK22" s="283"/>
      <c r="DL22" s="283"/>
      <c r="DM22" s="283"/>
      <c r="DN22" s="283"/>
      <c r="DO22" s="283"/>
      <c r="DP22" s="283"/>
      <c r="DQ22" s="283"/>
      <c r="DR22" s="283"/>
      <c r="DS22" s="283"/>
      <c r="DT22" s="284"/>
      <c r="DU22" s="282"/>
      <c r="DV22" s="283"/>
      <c r="DW22" s="283"/>
      <c r="DX22" s="283"/>
      <c r="DY22" s="283"/>
      <c r="DZ22" s="283"/>
      <c r="EA22" s="283"/>
      <c r="EB22" s="283"/>
      <c r="EC22" s="283"/>
      <c r="ED22" s="283"/>
      <c r="EE22" s="283"/>
      <c r="EF22" s="283"/>
      <c r="EG22" s="284"/>
      <c r="EH22" s="282"/>
      <c r="EI22" s="283"/>
      <c r="EJ22" s="283"/>
      <c r="EK22" s="283"/>
      <c r="EL22" s="283"/>
      <c r="EM22" s="283"/>
      <c r="EN22" s="283"/>
      <c r="EO22" s="283"/>
      <c r="EP22" s="283"/>
      <c r="EQ22" s="283"/>
      <c r="ER22" s="283"/>
      <c r="ES22" s="283"/>
      <c r="ET22" s="284"/>
      <c r="EU22" s="282"/>
      <c r="EV22" s="283"/>
      <c r="EW22" s="283"/>
      <c r="EX22" s="283"/>
      <c r="EY22" s="283"/>
      <c r="EZ22" s="283"/>
      <c r="FA22" s="283"/>
      <c r="FB22" s="283"/>
      <c r="FC22" s="283"/>
      <c r="FD22" s="283"/>
      <c r="FE22" s="283"/>
      <c r="FF22" s="284"/>
    </row>
    <row r="23" spans="1:162" ht="12" customHeight="1">
      <c r="A23" s="2"/>
      <c r="B23" s="318" t="s">
        <v>44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9"/>
      <c r="AK23" s="153" t="s">
        <v>41</v>
      </c>
      <c r="AL23" s="154"/>
      <c r="AM23" s="154"/>
      <c r="AN23" s="154"/>
      <c r="AO23" s="154"/>
      <c r="AP23" s="154"/>
      <c r="AQ23" s="155"/>
      <c r="AR23" s="146">
        <v>39143.3</v>
      </c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7"/>
      <c r="BF23" s="260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2"/>
      <c r="BS23" s="260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2"/>
      <c r="CF23" s="260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2"/>
      <c r="CT23" s="260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2"/>
      <c r="DH23" s="260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2"/>
      <c r="DU23" s="260"/>
      <c r="DV23" s="261"/>
      <c r="DW23" s="261"/>
      <c r="DX23" s="261"/>
      <c r="DY23" s="261"/>
      <c r="DZ23" s="261"/>
      <c r="EA23" s="261"/>
      <c r="EB23" s="261"/>
      <c r="EC23" s="261"/>
      <c r="ED23" s="261"/>
      <c r="EE23" s="261"/>
      <c r="EF23" s="261"/>
      <c r="EG23" s="262"/>
      <c r="EH23" s="260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1"/>
      <c r="ET23" s="262"/>
      <c r="EU23" s="260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2"/>
    </row>
    <row r="24" spans="1:162" ht="12" customHeight="1">
      <c r="A24" s="5"/>
      <c r="B24" s="287" t="s">
        <v>254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8"/>
      <c r="AK24" s="156"/>
      <c r="AL24" s="91"/>
      <c r="AM24" s="91"/>
      <c r="AN24" s="91"/>
      <c r="AO24" s="91"/>
      <c r="AP24" s="91"/>
      <c r="AQ24" s="157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50"/>
      <c r="BF24" s="266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8"/>
      <c r="BS24" s="266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8"/>
      <c r="CF24" s="266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8"/>
      <c r="CT24" s="266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8"/>
      <c r="DH24" s="266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8"/>
      <c r="DU24" s="266"/>
      <c r="DV24" s="267"/>
      <c r="DW24" s="267"/>
      <c r="DX24" s="267"/>
      <c r="DY24" s="267"/>
      <c r="DZ24" s="267"/>
      <c r="EA24" s="267"/>
      <c r="EB24" s="267"/>
      <c r="EC24" s="267"/>
      <c r="ED24" s="267"/>
      <c r="EE24" s="267"/>
      <c r="EF24" s="267"/>
      <c r="EG24" s="268"/>
      <c r="EH24" s="266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8"/>
      <c r="EU24" s="266"/>
      <c r="EV24" s="267"/>
      <c r="EW24" s="267"/>
      <c r="EX24" s="267"/>
      <c r="EY24" s="267"/>
      <c r="EZ24" s="267"/>
      <c r="FA24" s="267"/>
      <c r="FB24" s="267"/>
      <c r="FC24" s="267"/>
      <c r="FD24" s="267"/>
      <c r="FE24" s="267"/>
      <c r="FF24" s="268"/>
    </row>
    <row r="25" spans="1:162" ht="25.5" customHeight="1">
      <c r="A25" s="25"/>
      <c r="B25" s="313" t="s">
        <v>46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4"/>
      <c r="AK25" s="256" t="s">
        <v>43</v>
      </c>
      <c r="AL25" s="101"/>
      <c r="AM25" s="101"/>
      <c r="AN25" s="101"/>
      <c r="AO25" s="101"/>
      <c r="AP25" s="101"/>
      <c r="AQ25" s="257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4"/>
      <c r="BF25" s="282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4"/>
      <c r="BS25" s="282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4"/>
      <c r="CF25" s="282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4"/>
      <c r="CT25" s="282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4"/>
      <c r="DH25" s="282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4"/>
      <c r="DU25" s="282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4"/>
      <c r="EH25" s="282"/>
      <c r="EI25" s="283"/>
      <c r="EJ25" s="283"/>
      <c r="EK25" s="283"/>
      <c r="EL25" s="283"/>
      <c r="EM25" s="283"/>
      <c r="EN25" s="283"/>
      <c r="EO25" s="283"/>
      <c r="EP25" s="283"/>
      <c r="EQ25" s="283"/>
      <c r="ER25" s="283"/>
      <c r="ES25" s="283"/>
      <c r="ET25" s="284"/>
      <c r="EU25" s="282"/>
      <c r="EV25" s="283"/>
      <c r="EW25" s="283"/>
      <c r="EX25" s="283"/>
      <c r="EY25" s="283"/>
      <c r="EZ25" s="283"/>
      <c r="FA25" s="283"/>
      <c r="FB25" s="283"/>
      <c r="FC25" s="283"/>
      <c r="FD25" s="283"/>
      <c r="FE25" s="283"/>
      <c r="FF25" s="284"/>
    </row>
    <row r="26" spans="1:162" s="50" customFormat="1" ht="13.5" customHeight="1">
      <c r="A26" s="269">
        <v>1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1"/>
      <c r="AK26" s="269">
        <v>2</v>
      </c>
      <c r="AL26" s="270"/>
      <c r="AM26" s="270"/>
      <c r="AN26" s="270"/>
      <c r="AO26" s="270"/>
      <c r="AP26" s="270"/>
      <c r="AQ26" s="271"/>
      <c r="AR26" s="270">
        <v>3</v>
      </c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1"/>
      <c r="BF26" s="269">
        <v>4</v>
      </c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1"/>
      <c r="BS26" s="269">
        <v>5</v>
      </c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1"/>
      <c r="CF26" s="269">
        <v>6</v>
      </c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1"/>
      <c r="CT26" s="269">
        <v>7</v>
      </c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1"/>
      <c r="DH26" s="269">
        <v>8</v>
      </c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1"/>
      <c r="DU26" s="269">
        <v>9</v>
      </c>
      <c r="DV26" s="270"/>
      <c r="DW26" s="270"/>
      <c r="DX26" s="270"/>
      <c r="DY26" s="270"/>
      <c r="DZ26" s="270"/>
      <c r="EA26" s="270"/>
      <c r="EB26" s="270"/>
      <c r="EC26" s="270"/>
      <c r="ED26" s="270"/>
      <c r="EE26" s="270"/>
      <c r="EF26" s="270"/>
      <c r="EG26" s="271"/>
      <c r="EH26" s="269">
        <v>10</v>
      </c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1"/>
      <c r="EU26" s="269">
        <v>11</v>
      </c>
      <c r="EV26" s="270"/>
      <c r="EW26" s="270"/>
      <c r="EX26" s="270"/>
      <c r="EY26" s="270"/>
      <c r="EZ26" s="270"/>
      <c r="FA26" s="270"/>
      <c r="FB26" s="270"/>
      <c r="FC26" s="270"/>
      <c r="FD26" s="270"/>
      <c r="FE26" s="270"/>
      <c r="FF26" s="271"/>
    </row>
    <row r="27" spans="1:162" ht="25.5" customHeight="1">
      <c r="A27" s="25"/>
      <c r="B27" s="309" t="s">
        <v>47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1"/>
      <c r="AK27" s="256" t="s">
        <v>45</v>
      </c>
      <c r="AL27" s="101"/>
      <c r="AM27" s="101"/>
      <c r="AN27" s="101"/>
      <c r="AO27" s="101"/>
      <c r="AP27" s="101"/>
      <c r="AQ27" s="257"/>
      <c r="AR27" s="308">
        <f>'[1]2012 год'!$I$54</f>
        <v>38793.7028458</v>
      </c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12"/>
      <c r="BF27" s="282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4"/>
      <c r="BS27" s="282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4"/>
      <c r="CF27" s="282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4"/>
      <c r="CT27" s="282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4"/>
      <c r="DH27" s="282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4"/>
      <c r="DU27" s="282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4"/>
      <c r="EH27" s="282"/>
      <c r="EI27" s="283"/>
      <c r="EJ27" s="283"/>
      <c r="EK27" s="283"/>
      <c r="EL27" s="283"/>
      <c r="EM27" s="283"/>
      <c r="EN27" s="283"/>
      <c r="EO27" s="283"/>
      <c r="EP27" s="283"/>
      <c r="EQ27" s="283"/>
      <c r="ER27" s="283"/>
      <c r="ES27" s="283"/>
      <c r="ET27" s="284"/>
      <c r="EU27" s="282"/>
      <c r="EV27" s="283"/>
      <c r="EW27" s="283"/>
      <c r="EX27" s="283"/>
      <c r="EY27" s="283"/>
      <c r="EZ27" s="283"/>
      <c r="FA27" s="283"/>
      <c r="FB27" s="283"/>
      <c r="FC27" s="283"/>
      <c r="FD27" s="283"/>
      <c r="FE27" s="283"/>
      <c r="FF27" s="284"/>
    </row>
    <row r="28" spans="1:162" ht="25.5" customHeight="1">
      <c r="A28" s="67"/>
      <c r="B28" s="306" t="s">
        <v>53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7"/>
      <c r="AK28" s="256" t="s">
        <v>51</v>
      </c>
      <c r="AL28" s="101"/>
      <c r="AM28" s="101"/>
      <c r="AN28" s="101"/>
      <c r="AO28" s="101"/>
      <c r="AP28" s="101"/>
      <c r="AQ28" s="257"/>
      <c r="AR28" s="308">
        <f>AR27-AR53</f>
        <v>38793.7028458</v>
      </c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4"/>
      <c r="BF28" s="282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4"/>
      <c r="BS28" s="282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4"/>
      <c r="CF28" s="282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4"/>
      <c r="CT28" s="282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4"/>
      <c r="DH28" s="282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4"/>
      <c r="DU28" s="282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4"/>
      <c r="EH28" s="282"/>
      <c r="EI28" s="283"/>
      <c r="EJ28" s="283"/>
      <c r="EK28" s="283"/>
      <c r="EL28" s="283"/>
      <c r="EM28" s="283"/>
      <c r="EN28" s="283"/>
      <c r="EO28" s="283"/>
      <c r="EP28" s="283"/>
      <c r="EQ28" s="283"/>
      <c r="ER28" s="283"/>
      <c r="ES28" s="283"/>
      <c r="ET28" s="284"/>
      <c r="EU28" s="282"/>
      <c r="EV28" s="283"/>
      <c r="EW28" s="283"/>
      <c r="EX28" s="283"/>
      <c r="EY28" s="283"/>
      <c r="EZ28" s="283"/>
      <c r="FA28" s="283"/>
      <c r="FB28" s="283"/>
      <c r="FC28" s="283"/>
      <c r="FD28" s="283"/>
      <c r="FE28" s="283"/>
      <c r="FF28" s="284"/>
    </row>
    <row r="29" spans="1:162" s="53" customFormat="1" ht="12" customHeight="1">
      <c r="A29" s="52"/>
      <c r="B29" s="318" t="s">
        <v>23</v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9"/>
      <c r="AK29" s="153" t="s">
        <v>52</v>
      </c>
      <c r="AL29" s="154"/>
      <c r="AM29" s="154"/>
      <c r="AN29" s="154"/>
      <c r="AO29" s="154"/>
      <c r="AP29" s="154"/>
      <c r="AQ29" s="155"/>
      <c r="AR29" s="146">
        <f>AR27</f>
        <v>38793.7028458</v>
      </c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7"/>
      <c r="BF29" s="260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2"/>
      <c r="BS29" s="260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2"/>
      <c r="CF29" s="260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2"/>
      <c r="CT29" s="260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2"/>
      <c r="DH29" s="260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2"/>
      <c r="DU29" s="260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2"/>
      <c r="EH29" s="260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2"/>
      <c r="EU29" s="260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262"/>
    </row>
    <row r="30" spans="1:162" s="53" customFormat="1" ht="10.5" customHeight="1">
      <c r="A30" s="74"/>
      <c r="B30" s="295" t="s">
        <v>252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305"/>
      <c r="AK30" s="224"/>
      <c r="AL30" s="225"/>
      <c r="AM30" s="225"/>
      <c r="AN30" s="225"/>
      <c r="AO30" s="225"/>
      <c r="AP30" s="225"/>
      <c r="AQ30" s="226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8"/>
      <c r="BF30" s="263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5"/>
      <c r="BS30" s="263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5"/>
      <c r="CF30" s="263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5"/>
      <c r="CT30" s="263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5"/>
      <c r="DH30" s="263"/>
      <c r="DI30" s="264"/>
      <c r="DJ30" s="264"/>
      <c r="DK30" s="264"/>
      <c r="DL30" s="264"/>
      <c r="DM30" s="264"/>
      <c r="DN30" s="264"/>
      <c r="DO30" s="264"/>
      <c r="DP30" s="264"/>
      <c r="DQ30" s="264"/>
      <c r="DR30" s="264"/>
      <c r="DS30" s="264"/>
      <c r="DT30" s="265"/>
      <c r="DU30" s="263"/>
      <c r="DV30" s="264"/>
      <c r="DW30" s="264"/>
      <c r="DX30" s="264"/>
      <c r="DY30" s="264"/>
      <c r="DZ30" s="264"/>
      <c r="EA30" s="264"/>
      <c r="EB30" s="264"/>
      <c r="EC30" s="264"/>
      <c r="ED30" s="264"/>
      <c r="EE30" s="264"/>
      <c r="EF30" s="264"/>
      <c r="EG30" s="265"/>
      <c r="EH30" s="263"/>
      <c r="EI30" s="264"/>
      <c r="EJ30" s="264"/>
      <c r="EK30" s="264"/>
      <c r="EL30" s="264"/>
      <c r="EM30" s="264"/>
      <c r="EN30" s="264"/>
      <c r="EO30" s="264"/>
      <c r="EP30" s="264"/>
      <c r="EQ30" s="264"/>
      <c r="ER30" s="264"/>
      <c r="ES30" s="264"/>
      <c r="ET30" s="265"/>
      <c r="EU30" s="263"/>
      <c r="EV30" s="264"/>
      <c r="EW30" s="264"/>
      <c r="EX30" s="264"/>
      <c r="EY30" s="264"/>
      <c r="EZ30" s="264"/>
      <c r="FA30" s="264"/>
      <c r="FB30" s="264"/>
      <c r="FC30" s="264"/>
      <c r="FD30" s="264"/>
      <c r="FE30" s="264"/>
      <c r="FF30" s="265"/>
    </row>
    <row r="31" spans="1:162" s="53" customFormat="1" ht="10.5" customHeight="1">
      <c r="A31" s="74"/>
      <c r="B31" s="295" t="s">
        <v>176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305"/>
      <c r="AK31" s="224"/>
      <c r="AL31" s="225"/>
      <c r="AM31" s="225"/>
      <c r="AN31" s="225"/>
      <c r="AO31" s="225"/>
      <c r="AP31" s="225"/>
      <c r="AQ31" s="226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8"/>
      <c r="BF31" s="263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5"/>
      <c r="BS31" s="263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5"/>
      <c r="CF31" s="263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5"/>
      <c r="CT31" s="263"/>
      <c r="CU31" s="264"/>
      <c r="CV31" s="264"/>
      <c r="CW31" s="264"/>
      <c r="CX31" s="264"/>
      <c r="CY31" s="264"/>
      <c r="CZ31" s="264"/>
      <c r="DA31" s="264"/>
      <c r="DB31" s="264"/>
      <c r="DC31" s="264"/>
      <c r="DD31" s="264"/>
      <c r="DE31" s="264"/>
      <c r="DF31" s="264"/>
      <c r="DG31" s="265"/>
      <c r="DH31" s="263"/>
      <c r="DI31" s="264"/>
      <c r="DJ31" s="264"/>
      <c r="DK31" s="264"/>
      <c r="DL31" s="264"/>
      <c r="DM31" s="264"/>
      <c r="DN31" s="264"/>
      <c r="DO31" s="264"/>
      <c r="DP31" s="264"/>
      <c r="DQ31" s="264"/>
      <c r="DR31" s="264"/>
      <c r="DS31" s="264"/>
      <c r="DT31" s="265"/>
      <c r="DU31" s="263"/>
      <c r="DV31" s="264"/>
      <c r="DW31" s="264"/>
      <c r="DX31" s="264"/>
      <c r="DY31" s="264"/>
      <c r="DZ31" s="264"/>
      <c r="EA31" s="264"/>
      <c r="EB31" s="264"/>
      <c r="EC31" s="264"/>
      <c r="ED31" s="264"/>
      <c r="EE31" s="264"/>
      <c r="EF31" s="264"/>
      <c r="EG31" s="265"/>
      <c r="EH31" s="263"/>
      <c r="EI31" s="264"/>
      <c r="EJ31" s="264"/>
      <c r="EK31" s="264"/>
      <c r="EL31" s="264"/>
      <c r="EM31" s="264"/>
      <c r="EN31" s="264"/>
      <c r="EO31" s="264"/>
      <c r="EP31" s="264"/>
      <c r="EQ31" s="264"/>
      <c r="ER31" s="264"/>
      <c r="ES31" s="264"/>
      <c r="ET31" s="265"/>
      <c r="EU31" s="263"/>
      <c r="EV31" s="264"/>
      <c r="EW31" s="264"/>
      <c r="EX31" s="264"/>
      <c r="EY31" s="264"/>
      <c r="EZ31" s="264"/>
      <c r="FA31" s="264"/>
      <c r="FB31" s="264"/>
      <c r="FC31" s="264"/>
      <c r="FD31" s="264"/>
      <c r="FE31" s="264"/>
      <c r="FF31" s="265"/>
    </row>
    <row r="32" spans="1:162" s="53" customFormat="1" ht="10.5" customHeight="1">
      <c r="A32" s="74"/>
      <c r="B32" s="295" t="s">
        <v>177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305"/>
      <c r="AK32" s="224"/>
      <c r="AL32" s="225"/>
      <c r="AM32" s="225"/>
      <c r="AN32" s="225"/>
      <c r="AO32" s="225"/>
      <c r="AP32" s="225"/>
      <c r="AQ32" s="226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8"/>
      <c r="BF32" s="263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5"/>
      <c r="BS32" s="263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5"/>
      <c r="CF32" s="263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5"/>
      <c r="CT32" s="263"/>
      <c r="CU32" s="264"/>
      <c r="CV32" s="264"/>
      <c r="CW32" s="264"/>
      <c r="CX32" s="264"/>
      <c r="CY32" s="264"/>
      <c r="CZ32" s="264"/>
      <c r="DA32" s="264"/>
      <c r="DB32" s="264"/>
      <c r="DC32" s="264"/>
      <c r="DD32" s="264"/>
      <c r="DE32" s="264"/>
      <c r="DF32" s="264"/>
      <c r="DG32" s="265"/>
      <c r="DH32" s="263"/>
      <c r="DI32" s="264"/>
      <c r="DJ32" s="264"/>
      <c r="DK32" s="264"/>
      <c r="DL32" s="264"/>
      <c r="DM32" s="264"/>
      <c r="DN32" s="264"/>
      <c r="DO32" s="264"/>
      <c r="DP32" s="264"/>
      <c r="DQ32" s="264"/>
      <c r="DR32" s="264"/>
      <c r="DS32" s="264"/>
      <c r="DT32" s="265"/>
      <c r="DU32" s="263"/>
      <c r="DV32" s="264"/>
      <c r="DW32" s="264"/>
      <c r="DX32" s="264"/>
      <c r="DY32" s="264"/>
      <c r="DZ32" s="264"/>
      <c r="EA32" s="264"/>
      <c r="EB32" s="264"/>
      <c r="EC32" s="264"/>
      <c r="ED32" s="264"/>
      <c r="EE32" s="264"/>
      <c r="EF32" s="264"/>
      <c r="EG32" s="265"/>
      <c r="EH32" s="263"/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S32" s="264"/>
      <c r="ET32" s="265"/>
      <c r="EU32" s="263"/>
      <c r="EV32" s="264"/>
      <c r="EW32" s="264"/>
      <c r="EX32" s="264"/>
      <c r="EY32" s="264"/>
      <c r="EZ32" s="264"/>
      <c r="FA32" s="264"/>
      <c r="FB32" s="264"/>
      <c r="FC32" s="264"/>
      <c r="FD32" s="264"/>
      <c r="FE32" s="264"/>
      <c r="FF32" s="265"/>
    </row>
    <row r="33" spans="1:162" s="53" customFormat="1" ht="10.5" customHeight="1">
      <c r="A33" s="74"/>
      <c r="B33" s="295" t="s">
        <v>178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305"/>
      <c r="AK33" s="224"/>
      <c r="AL33" s="225"/>
      <c r="AM33" s="225"/>
      <c r="AN33" s="225"/>
      <c r="AO33" s="225"/>
      <c r="AP33" s="225"/>
      <c r="AQ33" s="226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8"/>
      <c r="BF33" s="263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5"/>
      <c r="BS33" s="263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5"/>
      <c r="CF33" s="263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5"/>
      <c r="CT33" s="263"/>
      <c r="CU33" s="264"/>
      <c r="CV33" s="264"/>
      <c r="CW33" s="264"/>
      <c r="CX33" s="264"/>
      <c r="CY33" s="264"/>
      <c r="CZ33" s="264"/>
      <c r="DA33" s="264"/>
      <c r="DB33" s="264"/>
      <c r="DC33" s="264"/>
      <c r="DD33" s="264"/>
      <c r="DE33" s="264"/>
      <c r="DF33" s="264"/>
      <c r="DG33" s="265"/>
      <c r="DH33" s="263"/>
      <c r="DI33" s="264"/>
      <c r="DJ33" s="264"/>
      <c r="DK33" s="264"/>
      <c r="DL33" s="264"/>
      <c r="DM33" s="264"/>
      <c r="DN33" s="264"/>
      <c r="DO33" s="264"/>
      <c r="DP33" s="264"/>
      <c r="DQ33" s="264"/>
      <c r="DR33" s="264"/>
      <c r="DS33" s="264"/>
      <c r="DT33" s="265"/>
      <c r="DU33" s="263"/>
      <c r="DV33" s="264"/>
      <c r="DW33" s="264"/>
      <c r="DX33" s="264"/>
      <c r="DY33" s="264"/>
      <c r="DZ33" s="264"/>
      <c r="EA33" s="264"/>
      <c r="EB33" s="264"/>
      <c r="EC33" s="264"/>
      <c r="ED33" s="264"/>
      <c r="EE33" s="264"/>
      <c r="EF33" s="264"/>
      <c r="EG33" s="265"/>
      <c r="EH33" s="263"/>
      <c r="EI33" s="264"/>
      <c r="EJ33" s="264"/>
      <c r="EK33" s="264"/>
      <c r="EL33" s="264"/>
      <c r="EM33" s="264"/>
      <c r="EN33" s="264"/>
      <c r="EO33" s="264"/>
      <c r="EP33" s="264"/>
      <c r="EQ33" s="264"/>
      <c r="ER33" s="264"/>
      <c r="ES33" s="264"/>
      <c r="ET33" s="265"/>
      <c r="EU33" s="263"/>
      <c r="EV33" s="264"/>
      <c r="EW33" s="264"/>
      <c r="EX33" s="264"/>
      <c r="EY33" s="264"/>
      <c r="EZ33" s="264"/>
      <c r="FA33" s="264"/>
      <c r="FB33" s="264"/>
      <c r="FC33" s="264"/>
      <c r="FD33" s="264"/>
      <c r="FE33" s="264"/>
      <c r="FF33" s="265"/>
    </row>
    <row r="34" spans="1:162" s="53" customFormat="1" ht="10.5" customHeight="1">
      <c r="A34" s="74"/>
      <c r="B34" s="295" t="s">
        <v>179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305"/>
      <c r="AK34" s="224"/>
      <c r="AL34" s="225"/>
      <c r="AM34" s="225"/>
      <c r="AN34" s="225"/>
      <c r="AO34" s="225"/>
      <c r="AP34" s="225"/>
      <c r="AQ34" s="226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8"/>
      <c r="BF34" s="263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5"/>
      <c r="BS34" s="263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5"/>
      <c r="CF34" s="263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5"/>
      <c r="CT34" s="263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5"/>
      <c r="DH34" s="263"/>
      <c r="DI34" s="264"/>
      <c r="DJ34" s="264"/>
      <c r="DK34" s="264"/>
      <c r="DL34" s="264"/>
      <c r="DM34" s="264"/>
      <c r="DN34" s="264"/>
      <c r="DO34" s="264"/>
      <c r="DP34" s="264"/>
      <c r="DQ34" s="264"/>
      <c r="DR34" s="264"/>
      <c r="DS34" s="264"/>
      <c r="DT34" s="265"/>
      <c r="DU34" s="263"/>
      <c r="DV34" s="264"/>
      <c r="DW34" s="264"/>
      <c r="DX34" s="264"/>
      <c r="DY34" s="264"/>
      <c r="DZ34" s="264"/>
      <c r="EA34" s="264"/>
      <c r="EB34" s="264"/>
      <c r="EC34" s="264"/>
      <c r="ED34" s="264"/>
      <c r="EE34" s="264"/>
      <c r="EF34" s="264"/>
      <c r="EG34" s="265"/>
      <c r="EH34" s="263"/>
      <c r="EI34" s="264"/>
      <c r="EJ34" s="264"/>
      <c r="EK34" s="264"/>
      <c r="EL34" s="264"/>
      <c r="EM34" s="264"/>
      <c r="EN34" s="264"/>
      <c r="EO34" s="264"/>
      <c r="EP34" s="264"/>
      <c r="EQ34" s="264"/>
      <c r="ER34" s="264"/>
      <c r="ES34" s="264"/>
      <c r="ET34" s="265"/>
      <c r="EU34" s="263"/>
      <c r="EV34" s="264"/>
      <c r="EW34" s="264"/>
      <c r="EX34" s="264"/>
      <c r="EY34" s="264"/>
      <c r="EZ34" s="264"/>
      <c r="FA34" s="264"/>
      <c r="FB34" s="264"/>
      <c r="FC34" s="264"/>
      <c r="FD34" s="264"/>
      <c r="FE34" s="264"/>
      <c r="FF34" s="265"/>
    </row>
    <row r="35" spans="1:162" s="53" customFormat="1" ht="10.5" customHeight="1">
      <c r="A35" s="74"/>
      <c r="B35" s="295" t="s">
        <v>253</v>
      </c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305"/>
      <c r="AK35" s="224"/>
      <c r="AL35" s="225"/>
      <c r="AM35" s="225"/>
      <c r="AN35" s="225"/>
      <c r="AO35" s="225"/>
      <c r="AP35" s="225"/>
      <c r="AQ35" s="226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8"/>
      <c r="BF35" s="263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5"/>
      <c r="BS35" s="263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5"/>
      <c r="CF35" s="263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5"/>
      <c r="CT35" s="263"/>
      <c r="CU35" s="264"/>
      <c r="CV35" s="264"/>
      <c r="CW35" s="264"/>
      <c r="CX35" s="264"/>
      <c r="CY35" s="264"/>
      <c r="CZ35" s="264"/>
      <c r="DA35" s="264"/>
      <c r="DB35" s="264"/>
      <c r="DC35" s="264"/>
      <c r="DD35" s="264"/>
      <c r="DE35" s="264"/>
      <c r="DF35" s="264"/>
      <c r="DG35" s="265"/>
      <c r="DH35" s="263"/>
      <c r="DI35" s="264"/>
      <c r="DJ35" s="264"/>
      <c r="DK35" s="264"/>
      <c r="DL35" s="264"/>
      <c r="DM35" s="264"/>
      <c r="DN35" s="264"/>
      <c r="DO35" s="264"/>
      <c r="DP35" s="264"/>
      <c r="DQ35" s="264"/>
      <c r="DR35" s="264"/>
      <c r="DS35" s="264"/>
      <c r="DT35" s="265"/>
      <c r="DU35" s="263"/>
      <c r="DV35" s="264"/>
      <c r="DW35" s="264"/>
      <c r="DX35" s="264"/>
      <c r="DY35" s="264"/>
      <c r="DZ35" s="264"/>
      <c r="EA35" s="264"/>
      <c r="EB35" s="264"/>
      <c r="EC35" s="264"/>
      <c r="ED35" s="264"/>
      <c r="EE35" s="264"/>
      <c r="EF35" s="264"/>
      <c r="EG35" s="265"/>
      <c r="EH35" s="263"/>
      <c r="EI35" s="264"/>
      <c r="EJ35" s="264"/>
      <c r="EK35" s="264"/>
      <c r="EL35" s="264"/>
      <c r="EM35" s="264"/>
      <c r="EN35" s="264"/>
      <c r="EO35" s="264"/>
      <c r="EP35" s="264"/>
      <c r="EQ35" s="264"/>
      <c r="ER35" s="264"/>
      <c r="ES35" s="264"/>
      <c r="ET35" s="265"/>
      <c r="EU35" s="263"/>
      <c r="EV35" s="264"/>
      <c r="EW35" s="264"/>
      <c r="EX35" s="264"/>
      <c r="EY35" s="264"/>
      <c r="EZ35" s="264"/>
      <c r="FA35" s="264"/>
      <c r="FB35" s="264"/>
      <c r="FC35" s="264"/>
      <c r="FD35" s="264"/>
      <c r="FE35" s="264"/>
      <c r="FF35" s="265"/>
    </row>
    <row r="36" spans="1:162" s="53" customFormat="1" ht="10.5" customHeight="1">
      <c r="A36" s="74"/>
      <c r="B36" s="295" t="s">
        <v>180</v>
      </c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305"/>
      <c r="AK36" s="224"/>
      <c r="AL36" s="225"/>
      <c r="AM36" s="225"/>
      <c r="AN36" s="225"/>
      <c r="AO36" s="225"/>
      <c r="AP36" s="225"/>
      <c r="AQ36" s="226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8"/>
      <c r="BF36" s="263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5"/>
      <c r="BS36" s="263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5"/>
      <c r="CF36" s="263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5"/>
      <c r="CT36" s="263"/>
      <c r="CU36" s="264"/>
      <c r="CV36" s="264"/>
      <c r="CW36" s="264"/>
      <c r="CX36" s="264"/>
      <c r="CY36" s="264"/>
      <c r="CZ36" s="264"/>
      <c r="DA36" s="264"/>
      <c r="DB36" s="264"/>
      <c r="DC36" s="264"/>
      <c r="DD36" s="264"/>
      <c r="DE36" s="264"/>
      <c r="DF36" s="264"/>
      <c r="DG36" s="265"/>
      <c r="DH36" s="263"/>
      <c r="DI36" s="264"/>
      <c r="DJ36" s="264"/>
      <c r="DK36" s="264"/>
      <c r="DL36" s="264"/>
      <c r="DM36" s="264"/>
      <c r="DN36" s="264"/>
      <c r="DO36" s="264"/>
      <c r="DP36" s="264"/>
      <c r="DQ36" s="264"/>
      <c r="DR36" s="264"/>
      <c r="DS36" s="264"/>
      <c r="DT36" s="265"/>
      <c r="DU36" s="263"/>
      <c r="DV36" s="264"/>
      <c r="DW36" s="264"/>
      <c r="DX36" s="264"/>
      <c r="DY36" s="264"/>
      <c r="DZ36" s="264"/>
      <c r="EA36" s="264"/>
      <c r="EB36" s="264"/>
      <c r="EC36" s="264"/>
      <c r="ED36" s="264"/>
      <c r="EE36" s="264"/>
      <c r="EF36" s="264"/>
      <c r="EG36" s="265"/>
      <c r="EH36" s="263"/>
      <c r="EI36" s="264"/>
      <c r="EJ36" s="264"/>
      <c r="EK36" s="264"/>
      <c r="EL36" s="264"/>
      <c r="EM36" s="264"/>
      <c r="EN36" s="264"/>
      <c r="EO36" s="264"/>
      <c r="EP36" s="264"/>
      <c r="EQ36" s="264"/>
      <c r="ER36" s="264"/>
      <c r="ES36" s="264"/>
      <c r="ET36" s="265"/>
      <c r="EU36" s="263"/>
      <c r="EV36" s="264"/>
      <c r="EW36" s="264"/>
      <c r="EX36" s="264"/>
      <c r="EY36" s="264"/>
      <c r="EZ36" s="264"/>
      <c r="FA36" s="264"/>
      <c r="FB36" s="264"/>
      <c r="FC36" s="264"/>
      <c r="FD36" s="264"/>
      <c r="FE36" s="264"/>
      <c r="FF36" s="265"/>
    </row>
    <row r="37" spans="1:162" s="53" customFormat="1" ht="10.5" customHeight="1">
      <c r="A37" s="74"/>
      <c r="B37" s="295" t="s">
        <v>181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305"/>
      <c r="AK37" s="224"/>
      <c r="AL37" s="225"/>
      <c r="AM37" s="225"/>
      <c r="AN37" s="225"/>
      <c r="AO37" s="225"/>
      <c r="AP37" s="225"/>
      <c r="AQ37" s="226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8"/>
      <c r="BF37" s="263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5"/>
      <c r="BS37" s="263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5"/>
      <c r="CF37" s="263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5"/>
      <c r="CT37" s="263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5"/>
      <c r="DH37" s="263"/>
      <c r="DI37" s="264"/>
      <c r="DJ37" s="264"/>
      <c r="DK37" s="264"/>
      <c r="DL37" s="264"/>
      <c r="DM37" s="264"/>
      <c r="DN37" s="264"/>
      <c r="DO37" s="264"/>
      <c r="DP37" s="264"/>
      <c r="DQ37" s="264"/>
      <c r="DR37" s="264"/>
      <c r="DS37" s="264"/>
      <c r="DT37" s="265"/>
      <c r="DU37" s="263"/>
      <c r="DV37" s="264"/>
      <c r="DW37" s="264"/>
      <c r="DX37" s="264"/>
      <c r="DY37" s="264"/>
      <c r="DZ37" s="264"/>
      <c r="EA37" s="264"/>
      <c r="EB37" s="264"/>
      <c r="EC37" s="264"/>
      <c r="ED37" s="264"/>
      <c r="EE37" s="264"/>
      <c r="EF37" s="264"/>
      <c r="EG37" s="265"/>
      <c r="EH37" s="263"/>
      <c r="EI37" s="264"/>
      <c r="EJ37" s="264"/>
      <c r="EK37" s="264"/>
      <c r="EL37" s="264"/>
      <c r="EM37" s="264"/>
      <c r="EN37" s="264"/>
      <c r="EO37" s="264"/>
      <c r="EP37" s="264"/>
      <c r="EQ37" s="264"/>
      <c r="ER37" s="264"/>
      <c r="ES37" s="264"/>
      <c r="ET37" s="265"/>
      <c r="EU37" s="263"/>
      <c r="EV37" s="264"/>
      <c r="EW37" s="264"/>
      <c r="EX37" s="264"/>
      <c r="EY37" s="264"/>
      <c r="EZ37" s="264"/>
      <c r="FA37" s="264"/>
      <c r="FB37" s="264"/>
      <c r="FC37" s="264"/>
      <c r="FD37" s="264"/>
      <c r="FE37" s="264"/>
      <c r="FF37" s="265"/>
    </row>
    <row r="38" spans="1:162" s="53" customFormat="1" ht="10.5" customHeight="1">
      <c r="A38" s="5"/>
      <c r="B38" s="287" t="s">
        <v>182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8"/>
      <c r="AK38" s="156"/>
      <c r="AL38" s="91"/>
      <c r="AM38" s="91"/>
      <c r="AN38" s="91"/>
      <c r="AO38" s="91"/>
      <c r="AP38" s="91"/>
      <c r="AQ38" s="157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50"/>
      <c r="BF38" s="266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8"/>
      <c r="BS38" s="266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8"/>
      <c r="CF38" s="266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8"/>
      <c r="CT38" s="266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8"/>
      <c r="DH38" s="266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8"/>
      <c r="DU38" s="266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8"/>
      <c r="EH38" s="266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8"/>
      <c r="EU38" s="266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8"/>
    </row>
    <row r="39" spans="1:162" s="53" customFormat="1" ht="12.75">
      <c r="A39" s="79"/>
      <c r="B39" s="343" t="s">
        <v>56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8" t="s">
        <v>57</v>
      </c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9"/>
      <c r="AK39" s="256" t="s">
        <v>54</v>
      </c>
      <c r="AL39" s="101"/>
      <c r="AM39" s="101"/>
      <c r="AN39" s="101"/>
      <c r="AO39" s="101"/>
      <c r="AP39" s="101"/>
      <c r="AQ39" s="257"/>
      <c r="AR39" s="283" t="s">
        <v>28</v>
      </c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4"/>
      <c r="BF39" s="282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4"/>
      <c r="BS39" s="282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4"/>
      <c r="CF39" s="282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4"/>
      <c r="CT39" s="282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4"/>
      <c r="DH39" s="282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4"/>
      <c r="DU39" s="282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4"/>
      <c r="EH39" s="282"/>
      <c r="EI39" s="283"/>
      <c r="EJ39" s="283"/>
      <c r="EK39" s="283"/>
      <c r="EL39" s="283"/>
      <c r="EM39" s="283"/>
      <c r="EN39" s="283"/>
      <c r="EO39" s="283"/>
      <c r="EP39" s="283"/>
      <c r="EQ39" s="283"/>
      <c r="ER39" s="283"/>
      <c r="ES39" s="283"/>
      <c r="ET39" s="284"/>
      <c r="EU39" s="282"/>
      <c r="EV39" s="283"/>
      <c r="EW39" s="283"/>
      <c r="EX39" s="283"/>
      <c r="EY39" s="283"/>
      <c r="EZ39" s="283"/>
      <c r="FA39" s="283"/>
      <c r="FB39" s="283"/>
      <c r="FC39" s="283"/>
      <c r="FD39" s="283"/>
      <c r="FE39" s="283"/>
      <c r="FF39" s="284"/>
    </row>
    <row r="40" spans="1:162" s="53" customFormat="1" ht="12.75">
      <c r="A40" s="5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348" t="s">
        <v>59</v>
      </c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9"/>
      <c r="AK40" s="256" t="s">
        <v>55</v>
      </c>
      <c r="AL40" s="101"/>
      <c r="AM40" s="101"/>
      <c r="AN40" s="101"/>
      <c r="AO40" s="101"/>
      <c r="AP40" s="101"/>
      <c r="AQ40" s="257"/>
      <c r="AR40" s="283" t="s">
        <v>28</v>
      </c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4"/>
      <c r="BF40" s="282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4"/>
      <c r="BS40" s="282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4"/>
      <c r="CF40" s="282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4"/>
      <c r="CT40" s="282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4"/>
      <c r="DH40" s="282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4"/>
      <c r="DU40" s="282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4"/>
      <c r="EH40" s="282"/>
      <c r="EI40" s="283"/>
      <c r="EJ40" s="283"/>
      <c r="EK40" s="283"/>
      <c r="EL40" s="283"/>
      <c r="EM40" s="283"/>
      <c r="EN40" s="283"/>
      <c r="EO40" s="283"/>
      <c r="EP40" s="283"/>
      <c r="EQ40" s="283"/>
      <c r="ER40" s="283"/>
      <c r="ES40" s="283"/>
      <c r="ET40" s="284"/>
      <c r="EU40" s="282"/>
      <c r="EV40" s="283"/>
      <c r="EW40" s="283"/>
      <c r="EX40" s="283"/>
      <c r="EY40" s="283"/>
      <c r="EZ40" s="283"/>
      <c r="FA40" s="283"/>
      <c r="FB40" s="283"/>
      <c r="FC40" s="283"/>
      <c r="FD40" s="283"/>
      <c r="FE40" s="283"/>
      <c r="FF40" s="284"/>
    </row>
    <row r="41" spans="1:162" s="53" customFormat="1" ht="12.75">
      <c r="A41" s="5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348" t="s">
        <v>61</v>
      </c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9"/>
      <c r="AK41" s="256" t="s">
        <v>58</v>
      </c>
      <c r="AL41" s="101"/>
      <c r="AM41" s="101"/>
      <c r="AN41" s="101"/>
      <c r="AO41" s="101"/>
      <c r="AP41" s="101"/>
      <c r="AQ41" s="257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4"/>
      <c r="BF41" s="282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4"/>
      <c r="BS41" s="282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4"/>
      <c r="CF41" s="282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4"/>
      <c r="CT41" s="282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4"/>
      <c r="DH41" s="282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4"/>
      <c r="DU41" s="282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4"/>
      <c r="EH41" s="282"/>
      <c r="EI41" s="283"/>
      <c r="EJ41" s="283"/>
      <c r="EK41" s="283"/>
      <c r="EL41" s="283"/>
      <c r="EM41" s="283"/>
      <c r="EN41" s="283"/>
      <c r="EO41" s="283"/>
      <c r="EP41" s="283"/>
      <c r="EQ41" s="283"/>
      <c r="ER41" s="283"/>
      <c r="ES41" s="283"/>
      <c r="ET41" s="284"/>
      <c r="EU41" s="282"/>
      <c r="EV41" s="283"/>
      <c r="EW41" s="283"/>
      <c r="EX41" s="283"/>
      <c r="EY41" s="283"/>
      <c r="EZ41" s="283"/>
      <c r="FA41" s="283"/>
      <c r="FB41" s="283"/>
      <c r="FC41" s="283"/>
      <c r="FD41" s="283"/>
      <c r="FE41" s="283"/>
      <c r="FF41" s="284"/>
    </row>
    <row r="42" spans="1:162" s="75" customFormat="1" ht="11.25" customHeight="1">
      <c r="A42" s="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303" t="s">
        <v>188</v>
      </c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4"/>
      <c r="AK42" s="153" t="s">
        <v>60</v>
      </c>
      <c r="AL42" s="154"/>
      <c r="AM42" s="154"/>
      <c r="AN42" s="154"/>
      <c r="AO42" s="154"/>
      <c r="AP42" s="154"/>
      <c r="AQ42" s="155"/>
      <c r="AR42" s="260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2"/>
      <c r="BF42" s="260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2"/>
      <c r="BS42" s="260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2"/>
      <c r="CF42" s="260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2"/>
      <c r="CT42" s="260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2"/>
      <c r="DH42" s="260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2"/>
      <c r="DU42" s="260"/>
      <c r="DV42" s="261"/>
      <c r="DW42" s="261"/>
      <c r="DX42" s="261"/>
      <c r="DY42" s="261"/>
      <c r="DZ42" s="261"/>
      <c r="EA42" s="261"/>
      <c r="EB42" s="261"/>
      <c r="EC42" s="261"/>
      <c r="ED42" s="261"/>
      <c r="EE42" s="261"/>
      <c r="EF42" s="261"/>
      <c r="EG42" s="262"/>
      <c r="EH42" s="260"/>
      <c r="EI42" s="261"/>
      <c r="EJ42" s="261"/>
      <c r="EK42" s="261"/>
      <c r="EL42" s="261"/>
      <c r="EM42" s="261"/>
      <c r="EN42" s="261"/>
      <c r="EO42" s="261"/>
      <c r="EP42" s="261"/>
      <c r="EQ42" s="261"/>
      <c r="ER42" s="261"/>
      <c r="ES42" s="261"/>
      <c r="ET42" s="262"/>
      <c r="EU42" s="260"/>
      <c r="EV42" s="261"/>
      <c r="EW42" s="261"/>
      <c r="EX42" s="261"/>
      <c r="EY42" s="261"/>
      <c r="EZ42" s="261"/>
      <c r="FA42" s="261"/>
      <c r="FB42" s="261"/>
      <c r="FC42" s="261"/>
      <c r="FD42" s="261"/>
      <c r="FE42" s="261"/>
      <c r="FF42" s="262"/>
    </row>
    <row r="43" spans="1:162" s="75" customFormat="1" ht="10.5" customHeight="1">
      <c r="A43" s="74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9" t="s">
        <v>189</v>
      </c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300"/>
      <c r="AK43" s="224"/>
      <c r="AL43" s="225"/>
      <c r="AM43" s="225"/>
      <c r="AN43" s="225"/>
      <c r="AO43" s="225"/>
      <c r="AP43" s="225"/>
      <c r="AQ43" s="226"/>
      <c r="AR43" s="263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5"/>
      <c r="BF43" s="263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5"/>
      <c r="BS43" s="263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5"/>
      <c r="CF43" s="263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5"/>
      <c r="CT43" s="263"/>
      <c r="CU43" s="264"/>
      <c r="CV43" s="264"/>
      <c r="CW43" s="264"/>
      <c r="CX43" s="264"/>
      <c r="CY43" s="264"/>
      <c r="CZ43" s="264"/>
      <c r="DA43" s="264"/>
      <c r="DB43" s="264"/>
      <c r="DC43" s="264"/>
      <c r="DD43" s="264"/>
      <c r="DE43" s="264"/>
      <c r="DF43" s="264"/>
      <c r="DG43" s="265"/>
      <c r="DH43" s="263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5"/>
      <c r="DU43" s="263"/>
      <c r="DV43" s="264"/>
      <c r="DW43" s="264"/>
      <c r="DX43" s="264"/>
      <c r="DY43" s="264"/>
      <c r="DZ43" s="264"/>
      <c r="EA43" s="264"/>
      <c r="EB43" s="264"/>
      <c r="EC43" s="264"/>
      <c r="ED43" s="264"/>
      <c r="EE43" s="264"/>
      <c r="EF43" s="264"/>
      <c r="EG43" s="265"/>
      <c r="EH43" s="263"/>
      <c r="EI43" s="264"/>
      <c r="EJ43" s="264"/>
      <c r="EK43" s="264"/>
      <c r="EL43" s="264"/>
      <c r="EM43" s="264"/>
      <c r="EN43" s="264"/>
      <c r="EO43" s="264"/>
      <c r="EP43" s="264"/>
      <c r="EQ43" s="264"/>
      <c r="ER43" s="264"/>
      <c r="ES43" s="264"/>
      <c r="ET43" s="265"/>
      <c r="EU43" s="263"/>
      <c r="EV43" s="264"/>
      <c r="EW43" s="264"/>
      <c r="EX43" s="264"/>
      <c r="EY43" s="264"/>
      <c r="EZ43" s="264"/>
      <c r="FA43" s="264"/>
      <c r="FB43" s="264"/>
      <c r="FC43" s="264"/>
      <c r="FD43" s="264"/>
      <c r="FE43" s="264"/>
      <c r="FF43" s="265"/>
    </row>
    <row r="44" spans="1:162" s="75" customFormat="1" ht="10.5" customHeight="1">
      <c r="A44" s="74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9" t="s">
        <v>187</v>
      </c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300"/>
      <c r="AK44" s="224"/>
      <c r="AL44" s="225"/>
      <c r="AM44" s="225"/>
      <c r="AN44" s="225"/>
      <c r="AO44" s="225"/>
      <c r="AP44" s="225"/>
      <c r="AQ44" s="226"/>
      <c r="AR44" s="263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5"/>
      <c r="BF44" s="263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5"/>
      <c r="BS44" s="263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5"/>
      <c r="CF44" s="263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5"/>
      <c r="CT44" s="263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5"/>
      <c r="DH44" s="263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4"/>
      <c r="DT44" s="265"/>
      <c r="DU44" s="263"/>
      <c r="DV44" s="264"/>
      <c r="DW44" s="264"/>
      <c r="DX44" s="264"/>
      <c r="DY44" s="264"/>
      <c r="DZ44" s="264"/>
      <c r="EA44" s="264"/>
      <c r="EB44" s="264"/>
      <c r="EC44" s="264"/>
      <c r="ED44" s="264"/>
      <c r="EE44" s="264"/>
      <c r="EF44" s="264"/>
      <c r="EG44" s="265"/>
      <c r="EH44" s="263"/>
      <c r="EI44" s="264"/>
      <c r="EJ44" s="264"/>
      <c r="EK44" s="264"/>
      <c r="EL44" s="264"/>
      <c r="EM44" s="264"/>
      <c r="EN44" s="264"/>
      <c r="EO44" s="264"/>
      <c r="EP44" s="264"/>
      <c r="EQ44" s="264"/>
      <c r="ER44" s="264"/>
      <c r="ES44" s="264"/>
      <c r="ET44" s="265"/>
      <c r="EU44" s="263"/>
      <c r="EV44" s="264"/>
      <c r="EW44" s="264"/>
      <c r="EX44" s="264"/>
      <c r="EY44" s="264"/>
      <c r="EZ44" s="264"/>
      <c r="FA44" s="264"/>
      <c r="FB44" s="264"/>
      <c r="FC44" s="264"/>
      <c r="FD44" s="264"/>
      <c r="FE44" s="264"/>
      <c r="FF44" s="265"/>
    </row>
    <row r="45" spans="1:162" s="75" customFormat="1" ht="10.5" customHeight="1">
      <c r="A45" s="74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9" t="s">
        <v>186</v>
      </c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300"/>
      <c r="AK45" s="224"/>
      <c r="AL45" s="225"/>
      <c r="AM45" s="225"/>
      <c r="AN45" s="225"/>
      <c r="AO45" s="225"/>
      <c r="AP45" s="225"/>
      <c r="AQ45" s="226"/>
      <c r="AR45" s="263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5"/>
      <c r="BF45" s="263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5"/>
      <c r="BS45" s="263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5"/>
      <c r="CF45" s="263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5"/>
      <c r="CT45" s="263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  <c r="DG45" s="265"/>
      <c r="DH45" s="263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4"/>
      <c r="DT45" s="265"/>
      <c r="DU45" s="263"/>
      <c r="DV45" s="264"/>
      <c r="DW45" s="264"/>
      <c r="DX45" s="264"/>
      <c r="DY45" s="264"/>
      <c r="DZ45" s="264"/>
      <c r="EA45" s="264"/>
      <c r="EB45" s="264"/>
      <c r="EC45" s="264"/>
      <c r="ED45" s="264"/>
      <c r="EE45" s="264"/>
      <c r="EF45" s="264"/>
      <c r="EG45" s="265"/>
      <c r="EH45" s="263"/>
      <c r="EI45" s="264"/>
      <c r="EJ45" s="264"/>
      <c r="EK45" s="264"/>
      <c r="EL45" s="264"/>
      <c r="EM45" s="264"/>
      <c r="EN45" s="264"/>
      <c r="EO45" s="264"/>
      <c r="EP45" s="264"/>
      <c r="EQ45" s="264"/>
      <c r="ER45" s="264"/>
      <c r="ES45" s="264"/>
      <c r="ET45" s="265"/>
      <c r="EU45" s="263"/>
      <c r="EV45" s="264"/>
      <c r="EW45" s="264"/>
      <c r="EX45" s="264"/>
      <c r="EY45" s="264"/>
      <c r="EZ45" s="264"/>
      <c r="FA45" s="264"/>
      <c r="FB45" s="264"/>
      <c r="FC45" s="264"/>
      <c r="FD45" s="264"/>
      <c r="FE45" s="264"/>
      <c r="FF45" s="265"/>
    </row>
    <row r="46" spans="1:162" s="75" customFormat="1" ht="10.5" customHeight="1">
      <c r="A46" s="74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9" t="s">
        <v>185</v>
      </c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300"/>
      <c r="AK46" s="224"/>
      <c r="AL46" s="225"/>
      <c r="AM46" s="225"/>
      <c r="AN46" s="225"/>
      <c r="AO46" s="225"/>
      <c r="AP46" s="225"/>
      <c r="AQ46" s="226"/>
      <c r="AR46" s="263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5"/>
      <c r="BF46" s="263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5"/>
      <c r="BS46" s="263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5"/>
      <c r="CF46" s="263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5"/>
      <c r="CT46" s="263"/>
      <c r="CU46" s="264"/>
      <c r="CV46" s="264"/>
      <c r="CW46" s="264"/>
      <c r="CX46" s="264"/>
      <c r="CY46" s="264"/>
      <c r="CZ46" s="264"/>
      <c r="DA46" s="264"/>
      <c r="DB46" s="264"/>
      <c r="DC46" s="264"/>
      <c r="DD46" s="264"/>
      <c r="DE46" s="264"/>
      <c r="DF46" s="264"/>
      <c r="DG46" s="265"/>
      <c r="DH46" s="263"/>
      <c r="DI46" s="264"/>
      <c r="DJ46" s="264"/>
      <c r="DK46" s="264"/>
      <c r="DL46" s="264"/>
      <c r="DM46" s="264"/>
      <c r="DN46" s="264"/>
      <c r="DO46" s="264"/>
      <c r="DP46" s="264"/>
      <c r="DQ46" s="264"/>
      <c r="DR46" s="264"/>
      <c r="DS46" s="264"/>
      <c r="DT46" s="265"/>
      <c r="DU46" s="263"/>
      <c r="DV46" s="264"/>
      <c r="DW46" s="264"/>
      <c r="DX46" s="264"/>
      <c r="DY46" s="264"/>
      <c r="DZ46" s="264"/>
      <c r="EA46" s="264"/>
      <c r="EB46" s="264"/>
      <c r="EC46" s="264"/>
      <c r="ED46" s="264"/>
      <c r="EE46" s="264"/>
      <c r="EF46" s="264"/>
      <c r="EG46" s="265"/>
      <c r="EH46" s="263"/>
      <c r="EI46" s="264"/>
      <c r="EJ46" s="264"/>
      <c r="EK46" s="264"/>
      <c r="EL46" s="264"/>
      <c r="EM46" s="264"/>
      <c r="EN46" s="264"/>
      <c r="EO46" s="264"/>
      <c r="EP46" s="264"/>
      <c r="EQ46" s="264"/>
      <c r="ER46" s="264"/>
      <c r="ES46" s="264"/>
      <c r="ET46" s="265"/>
      <c r="EU46" s="263"/>
      <c r="EV46" s="264"/>
      <c r="EW46" s="264"/>
      <c r="EX46" s="264"/>
      <c r="EY46" s="264"/>
      <c r="EZ46" s="264"/>
      <c r="FA46" s="264"/>
      <c r="FB46" s="264"/>
      <c r="FC46" s="264"/>
      <c r="FD46" s="264"/>
      <c r="FE46" s="264"/>
      <c r="FF46" s="265"/>
    </row>
    <row r="47" spans="1:162" s="75" customFormat="1" ht="10.5" customHeight="1">
      <c r="A47" s="74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9" t="s">
        <v>184</v>
      </c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300"/>
      <c r="AK47" s="224"/>
      <c r="AL47" s="225"/>
      <c r="AM47" s="225"/>
      <c r="AN47" s="225"/>
      <c r="AO47" s="225"/>
      <c r="AP47" s="225"/>
      <c r="AQ47" s="226"/>
      <c r="AR47" s="263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5"/>
      <c r="BF47" s="263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5"/>
      <c r="BS47" s="263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5"/>
      <c r="CF47" s="263"/>
      <c r="CG47" s="264"/>
      <c r="CH47" s="264"/>
      <c r="CI47" s="264"/>
      <c r="CJ47" s="264"/>
      <c r="CK47" s="264"/>
      <c r="CL47" s="264"/>
      <c r="CM47" s="264"/>
      <c r="CN47" s="264"/>
      <c r="CO47" s="264"/>
      <c r="CP47" s="264"/>
      <c r="CQ47" s="264"/>
      <c r="CR47" s="264"/>
      <c r="CS47" s="265"/>
      <c r="CT47" s="263"/>
      <c r="CU47" s="264"/>
      <c r="CV47" s="264"/>
      <c r="CW47" s="264"/>
      <c r="CX47" s="264"/>
      <c r="CY47" s="264"/>
      <c r="CZ47" s="264"/>
      <c r="DA47" s="264"/>
      <c r="DB47" s="264"/>
      <c r="DC47" s="264"/>
      <c r="DD47" s="264"/>
      <c r="DE47" s="264"/>
      <c r="DF47" s="264"/>
      <c r="DG47" s="265"/>
      <c r="DH47" s="263"/>
      <c r="DI47" s="264"/>
      <c r="DJ47" s="264"/>
      <c r="DK47" s="264"/>
      <c r="DL47" s="264"/>
      <c r="DM47" s="264"/>
      <c r="DN47" s="264"/>
      <c r="DO47" s="264"/>
      <c r="DP47" s="264"/>
      <c r="DQ47" s="264"/>
      <c r="DR47" s="264"/>
      <c r="DS47" s="264"/>
      <c r="DT47" s="265"/>
      <c r="DU47" s="263"/>
      <c r="DV47" s="264"/>
      <c r="DW47" s="264"/>
      <c r="DX47" s="264"/>
      <c r="DY47" s="264"/>
      <c r="DZ47" s="264"/>
      <c r="EA47" s="264"/>
      <c r="EB47" s="264"/>
      <c r="EC47" s="264"/>
      <c r="ED47" s="264"/>
      <c r="EE47" s="264"/>
      <c r="EF47" s="264"/>
      <c r="EG47" s="265"/>
      <c r="EH47" s="263"/>
      <c r="EI47" s="264"/>
      <c r="EJ47" s="264"/>
      <c r="EK47" s="264"/>
      <c r="EL47" s="264"/>
      <c r="EM47" s="264"/>
      <c r="EN47" s="264"/>
      <c r="EO47" s="264"/>
      <c r="EP47" s="264"/>
      <c r="EQ47" s="264"/>
      <c r="ER47" s="264"/>
      <c r="ES47" s="264"/>
      <c r="ET47" s="265"/>
      <c r="EU47" s="263"/>
      <c r="EV47" s="264"/>
      <c r="EW47" s="264"/>
      <c r="EX47" s="264"/>
      <c r="EY47" s="264"/>
      <c r="EZ47" s="264"/>
      <c r="FA47" s="264"/>
      <c r="FB47" s="264"/>
      <c r="FC47" s="264"/>
      <c r="FD47" s="264"/>
      <c r="FE47" s="264"/>
      <c r="FF47" s="265"/>
    </row>
    <row r="48" spans="1:162" s="53" customFormat="1" ht="10.5" customHeight="1">
      <c r="A48" s="54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301" t="s">
        <v>183</v>
      </c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2"/>
      <c r="AK48" s="156"/>
      <c r="AL48" s="91"/>
      <c r="AM48" s="91"/>
      <c r="AN48" s="91"/>
      <c r="AO48" s="91"/>
      <c r="AP48" s="91"/>
      <c r="AQ48" s="157"/>
      <c r="AR48" s="266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8"/>
      <c r="BF48" s="266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8"/>
      <c r="BS48" s="266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8"/>
      <c r="CF48" s="266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8"/>
      <c r="CT48" s="266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8"/>
      <c r="DH48" s="266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8"/>
      <c r="DU48" s="266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8"/>
      <c r="EH48" s="266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8"/>
      <c r="EU48" s="266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8"/>
    </row>
    <row r="49" spans="1:162" s="75" customFormat="1" ht="11.25" customHeight="1">
      <c r="A49" s="52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303" t="s">
        <v>192</v>
      </c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4"/>
      <c r="AK49" s="153" t="s">
        <v>62</v>
      </c>
      <c r="AL49" s="154"/>
      <c r="AM49" s="154"/>
      <c r="AN49" s="154"/>
      <c r="AO49" s="154"/>
      <c r="AP49" s="154"/>
      <c r="AQ49" s="155"/>
      <c r="AR49" s="145">
        <f>18170.9+394.6</f>
        <v>18565.5</v>
      </c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7"/>
      <c r="BF49" s="260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2"/>
      <c r="BS49" s="260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2"/>
      <c r="CF49" s="260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2"/>
      <c r="CT49" s="260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2"/>
      <c r="DH49" s="260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2"/>
      <c r="DU49" s="260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2"/>
      <c r="EH49" s="260"/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2"/>
      <c r="EU49" s="260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  <c r="FF49" s="262"/>
    </row>
    <row r="50" spans="1:162" s="75" customFormat="1" ht="10.5" customHeight="1">
      <c r="A50" s="74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9" t="s">
        <v>193</v>
      </c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300"/>
      <c r="AK50" s="224"/>
      <c r="AL50" s="225"/>
      <c r="AM50" s="225"/>
      <c r="AN50" s="225"/>
      <c r="AO50" s="225"/>
      <c r="AP50" s="225"/>
      <c r="AQ50" s="226"/>
      <c r="AR50" s="296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8"/>
      <c r="BF50" s="263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5"/>
      <c r="BS50" s="263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5"/>
      <c r="CF50" s="263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5"/>
      <c r="CT50" s="263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4"/>
      <c r="DF50" s="264"/>
      <c r="DG50" s="265"/>
      <c r="DH50" s="263"/>
      <c r="DI50" s="264"/>
      <c r="DJ50" s="264"/>
      <c r="DK50" s="264"/>
      <c r="DL50" s="264"/>
      <c r="DM50" s="264"/>
      <c r="DN50" s="264"/>
      <c r="DO50" s="264"/>
      <c r="DP50" s="264"/>
      <c r="DQ50" s="264"/>
      <c r="DR50" s="264"/>
      <c r="DS50" s="264"/>
      <c r="DT50" s="265"/>
      <c r="DU50" s="263"/>
      <c r="DV50" s="264"/>
      <c r="DW50" s="264"/>
      <c r="DX50" s="264"/>
      <c r="DY50" s="264"/>
      <c r="DZ50" s="264"/>
      <c r="EA50" s="264"/>
      <c r="EB50" s="264"/>
      <c r="EC50" s="264"/>
      <c r="ED50" s="264"/>
      <c r="EE50" s="264"/>
      <c r="EF50" s="264"/>
      <c r="EG50" s="265"/>
      <c r="EH50" s="263"/>
      <c r="EI50" s="264"/>
      <c r="EJ50" s="264"/>
      <c r="EK50" s="264"/>
      <c r="EL50" s="264"/>
      <c r="EM50" s="264"/>
      <c r="EN50" s="264"/>
      <c r="EO50" s="264"/>
      <c r="EP50" s="264"/>
      <c r="EQ50" s="264"/>
      <c r="ER50" s="264"/>
      <c r="ES50" s="264"/>
      <c r="ET50" s="265"/>
      <c r="EU50" s="263"/>
      <c r="EV50" s="264"/>
      <c r="EW50" s="264"/>
      <c r="EX50" s="264"/>
      <c r="EY50" s="264"/>
      <c r="EZ50" s="264"/>
      <c r="FA50" s="264"/>
      <c r="FB50" s="264"/>
      <c r="FC50" s="264"/>
      <c r="FD50" s="264"/>
      <c r="FE50" s="264"/>
      <c r="FF50" s="265"/>
    </row>
    <row r="51" spans="1:162" s="75" customFormat="1" ht="10.5" customHeight="1">
      <c r="A51" s="74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344" t="s">
        <v>191</v>
      </c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5"/>
      <c r="AK51" s="224"/>
      <c r="AL51" s="225"/>
      <c r="AM51" s="225"/>
      <c r="AN51" s="225"/>
      <c r="AO51" s="225"/>
      <c r="AP51" s="225"/>
      <c r="AQ51" s="226"/>
      <c r="AR51" s="296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8"/>
      <c r="BF51" s="263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5"/>
      <c r="BS51" s="263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5"/>
      <c r="CF51" s="263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5"/>
      <c r="CT51" s="263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5"/>
      <c r="DH51" s="263"/>
      <c r="DI51" s="264"/>
      <c r="DJ51" s="264"/>
      <c r="DK51" s="264"/>
      <c r="DL51" s="264"/>
      <c r="DM51" s="264"/>
      <c r="DN51" s="264"/>
      <c r="DO51" s="264"/>
      <c r="DP51" s="264"/>
      <c r="DQ51" s="264"/>
      <c r="DR51" s="264"/>
      <c r="DS51" s="264"/>
      <c r="DT51" s="265"/>
      <c r="DU51" s="263"/>
      <c r="DV51" s="264"/>
      <c r="DW51" s="264"/>
      <c r="DX51" s="264"/>
      <c r="DY51" s="264"/>
      <c r="DZ51" s="264"/>
      <c r="EA51" s="264"/>
      <c r="EB51" s="264"/>
      <c r="EC51" s="264"/>
      <c r="ED51" s="264"/>
      <c r="EE51" s="264"/>
      <c r="EF51" s="264"/>
      <c r="EG51" s="265"/>
      <c r="EH51" s="263"/>
      <c r="EI51" s="264"/>
      <c r="EJ51" s="264"/>
      <c r="EK51" s="264"/>
      <c r="EL51" s="264"/>
      <c r="EM51" s="264"/>
      <c r="EN51" s="264"/>
      <c r="EO51" s="264"/>
      <c r="EP51" s="264"/>
      <c r="EQ51" s="264"/>
      <c r="ER51" s="264"/>
      <c r="ES51" s="264"/>
      <c r="ET51" s="265"/>
      <c r="EU51" s="263"/>
      <c r="EV51" s="264"/>
      <c r="EW51" s="264"/>
      <c r="EX51" s="264"/>
      <c r="EY51" s="264"/>
      <c r="EZ51" s="264"/>
      <c r="FA51" s="264"/>
      <c r="FB51" s="264"/>
      <c r="FC51" s="264"/>
      <c r="FD51" s="264"/>
      <c r="FE51" s="264"/>
      <c r="FF51" s="265"/>
    </row>
    <row r="52" spans="1:162" s="75" customFormat="1" ht="10.5" customHeight="1">
      <c r="A52" s="54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346" t="s">
        <v>190</v>
      </c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7"/>
      <c r="AK52" s="156"/>
      <c r="AL52" s="91"/>
      <c r="AM52" s="91"/>
      <c r="AN52" s="91"/>
      <c r="AO52" s="91"/>
      <c r="AP52" s="91"/>
      <c r="AQ52" s="157"/>
      <c r="AR52" s="148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50"/>
      <c r="BF52" s="266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8"/>
      <c r="BS52" s="266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8"/>
      <c r="CF52" s="266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8"/>
      <c r="CT52" s="266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8"/>
      <c r="DH52" s="266"/>
      <c r="DI52" s="267"/>
      <c r="DJ52" s="267"/>
      <c r="DK52" s="267"/>
      <c r="DL52" s="267"/>
      <c r="DM52" s="267"/>
      <c r="DN52" s="267"/>
      <c r="DO52" s="267"/>
      <c r="DP52" s="267"/>
      <c r="DQ52" s="267"/>
      <c r="DR52" s="267"/>
      <c r="DS52" s="267"/>
      <c r="DT52" s="268"/>
      <c r="DU52" s="266"/>
      <c r="DV52" s="267"/>
      <c r="DW52" s="267"/>
      <c r="DX52" s="267"/>
      <c r="DY52" s="267"/>
      <c r="DZ52" s="267"/>
      <c r="EA52" s="267"/>
      <c r="EB52" s="267"/>
      <c r="EC52" s="267"/>
      <c r="ED52" s="267"/>
      <c r="EE52" s="267"/>
      <c r="EF52" s="267"/>
      <c r="EG52" s="268"/>
      <c r="EH52" s="266"/>
      <c r="EI52" s="267"/>
      <c r="EJ52" s="267"/>
      <c r="EK52" s="267"/>
      <c r="EL52" s="267"/>
      <c r="EM52" s="267"/>
      <c r="EN52" s="267"/>
      <c r="EO52" s="267"/>
      <c r="EP52" s="267"/>
      <c r="EQ52" s="267"/>
      <c r="ER52" s="267"/>
      <c r="ES52" s="267"/>
      <c r="ET52" s="268"/>
      <c r="EU52" s="266"/>
      <c r="EV52" s="267"/>
      <c r="EW52" s="267"/>
      <c r="EX52" s="267"/>
      <c r="EY52" s="267"/>
      <c r="EZ52" s="267"/>
      <c r="FA52" s="267"/>
      <c r="FB52" s="267"/>
      <c r="FC52" s="267"/>
      <c r="FD52" s="267"/>
      <c r="FE52" s="267"/>
      <c r="FF52" s="268"/>
    </row>
    <row r="53" spans="1:162" s="53" customFormat="1" ht="12" customHeight="1">
      <c r="A53" s="69"/>
      <c r="B53" s="285" t="s">
        <v>65</v>
      </c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6"/>
      <c r="AK53" s="256" t="s">
        <v>63</v>
      </c>
      <c r="AL53" s="101"/>
      <c r="AM53" s="101"/>
      <c r="AN53" s="101"/>
      <c r="AO53" s="101"/>
      <c r="AP53" s="101"/>
      <c r="AQ53" s="257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4"/>
      <c r="BF53" s="282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4"/>
      <c r="BS53" s="282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4"/>
      <c r="CF53" s="282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4"/>
      <c r="CT53" s="282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4"/>
      <c r="DH53" s="282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4"/>
      <c r="DU53" s="282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4"/>
      <c r="EH53" s="282"/>
      <c r="EI53" s="283"/>
      <c r="EJ53" s="283"/>
      <c r="EK53" s="283"/>
      <c r="EL53" s="283"/>
      <c r="EM53" s="283"/>
      <c r="EN53" s="283"/>
      <c r="EO53" s="283"/>
      <c r="EP53" s="283"/>
      <c r="EQ53" s="283"/>
      <c r="ER53" s="283"/>
      <c r="ES53" s="283"/>
      <c r="ET53" s="284"/>
      <c r="EU53" s="282"/>
      <c r="EV53" s="283"/>
      <c r="EW53" s="283"/>
      <c r="EX53" s="283"/>
      <c r="EY53" s="283"/>
      <c r="EZ53" s="283"/>
      <c r="FA53" s="283"/>
      <c r="FB53" s="283"/>
      <c r="FC53" s="283"/>
      <c r="FD53" s="283"/>
      <c r="FE53" s="283"/>
      <c r="FF53" s="284"/>
    </row>
    <row r="54" spans="1:162" s="53" customFormat="1" ht="12" customHeight="1">
      <c r="A54" s="28"/>
      <c r="B54" s="293" t="s">
        <v>44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4"/>
      <c r="AK54" s="153" t="s">
        <v>64</v>
      </c>
      <c r="AL54" s="154"/>
      <c r="AM54" s="154"/>
      <c r="AN54" s="154"/>
      <c r="AO54" s="154"/>
      <c r="AP54" s="154"/>
      <c r="AQ54" s="155"/>
      <c r="AR54" s="291" t="s">
        <v>28</v>
      </c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2"/>
      <c r="BF54" s="260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2"/>
      <c r="BS54" s="260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2"/>
      <c r="CF54" s="260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2"/>
      <c r="CT54" s="260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2"/>
      <c r="DH54" s="260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2"/>
      <c r="DU54" s="260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2"/>
      <c r="EH54" s="260"/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2"/>
      <c r="EU54" s="260"/>
      <c r="EV54" s="261"/>
      <c r="EW54" s="261"/>
      <c r="EX54" s="261"/>
      <c r="EY54" s="261"/>
      <c r="EZ54" s="261"/>
      <c r="FA54" s="261"/>
      <c r="FB54" s="261"/>
      <c r="FC54" s="261"/>
      <c r="FD54" s="261"/>
      <c r="FE54" s="261"/>
      <c r="FF54" s="262"/>
    </row>
    <row r="55" spans="1:162" s="53" customFormat="1" ht="10.5" customHeight="1">
      <c r="A55" s="70"/>
      <c r="B55" s="287" t="s">
        <v>67</v>
      </c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8"/>
      <c r="AK55" s="156"/>
      <c r="AL55" s="91"/>
      <c r="AM55" s="91"/>
      <c r="AN55" s="91"/>
      <c r="AO55" s="91"/>
      <c r="AP55" s="91"/>
      <c r="AQ55" s="157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90"/>
      <c r="BF55" s="266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8"/>
      <c r="BS55" s="266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8"/>
      <c r="CF55" s="266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8"/>
      <c r="CT55" s="266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8"/>
      <c r="DH55" s="266"/>
      <c r="DI55" s="267"/>
      <c r="DJ55" s="267"/>
      <c r="DK55" s="267"/>
      <c r="DL55" s="267"/>
      <c r="DM55" s="267"/>
      <c r="DN55" s="267"/>
      <c r="DO55" s="267"/>
      <c r="DP55" s="267"/>
      <c r="DQ55" s="267"/>
      <c r="DR55" s="267"/>
      <c r="DS55" s="267"/>
      <c r="DT55" s="268"/>
      <c r="DU55" s="266"/>
      <c r="DV55" s="267"/>
      <c r="DW55" s="267"/>
      <c r="DX55" s="267"/>
      <c r="DY55" s="267"/>
      <c r="DZ55" s="267"/>
      <c r="EA55" s="267"/>
      <c r="EB55" s="267"/>
      <c r="EC55" s="267"/>
      <c r="ED55" s="267"/>
      <c r="EE55" s="267"/>
      <c r="EF55" s="267"/>
      <c r="EG55" s="268"/>
      <c r="EH55" s="266"/>
      <c r="EI55" s="267"/>
      <c r="EJ55" s="267"/>
      <c r="EK55" s="267"/>
      <c r="EL55" s="267"/>
      <c r="EM55" s="267"/>
      <c r="EN55" s="267"/>
      <c r="EO55" s="267"/>
      <c r="EP55" s="267"/>
      <c r="EQ55" s="267"/>
      <c r="ER55" s="267"/>
      <c r="ES55" s="267"/>
      <c r="ET55" s="268"/>
      <c r="EU55" s="266"/>
      <c r="EV55" s="267"/>
      <c r="EW55" s="267"/>
      <c r="EX55" s="267"/>
      <c r="EY55" s="267"/>
      <c r="EZ55" s="267"/>
      <c r="FA55" s="267"/>
      <c r="FB55" s="267"/>
      <c r="FC55" s="267"/>
      <c r="FD55" s="267"/>
      <c r="FE55" s="267"/>
      <c r="FF55" s="268"/>
    </row>
    <row r="56" spans="1:162" s="53" customFormat="1" ht="12" customHeight="1">
      <c r="A56" s="69"/>
      <c r="B56" s="285" t="s">
        <v>68</v>
      </c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6"/>
      <c r="AK56" s="156" t="s">
        <v>69</v>
      </c>
      <c r="AL56" s="91"/>
      <c r="AM56" s="91"/>
      <c r="AN56" s="91"/>
      <c r="AO56" s="91"/>
      <c r="AP56" s="91"/>
      <c r="AQ56" s="157"/>
      <c r="AR56" s="289" t="s">
        <v>28</v>
      </c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90"/>
      <c r="BF56" s="266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8"/>
      <c r="BS56" s="266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8"/>
      <c r="CF56" s="266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  <c r="CS56" s="268"/>
      <c r="CT56" s="266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7"/>
      <c r="DG56" s="268"/>
      <c r="DH56" s="266"/>
      <c r="DI56" s="267"/>
      <c r="DJ56" s="267"/>
      <c r="DK56" s="267"/>
      <c r="DL56" s="267"/>
      <c r="DM56" s="267"/>
      <c r="DN56" s="267"/>
      <c r="DO56" s="267"/>
      <c r="DP56" s="267"/>
      <c r="DQ56" s="267"/>
      <c r="DR56" s="267"/>
      <c r="DS56" s="267"/>
      <c r="DT56" s="268"/>
      <c r="DU56" s="266"/>
      <c r="DV56" s="267"/>
      <c r="DW56" s="267"/>
      <c r="DX56" s="267"/>
      <c r="DY56" s="267"/>
      <c r="DZ56" s="267"/>
      <c r="EA56" s="267"/>
      <c r="EB56" s="267"/>
      <c r="EC56" s="267"/>
      <c r="ED56" s="267"/>
      <c r="EE56" s="267"/>
      <c r="EF56" s="267"/>
      <c r="EG56" s="268"/>
      <c r="EH56" s="266"/>
      <c r="EI56" s="267"/>
      <c r="EJ56" s="267"/>
      <c r="EK56" s="267"/>
      <c r="EL56" s="267"/>
      <c r="EM56" s="267"/>
      <c r="EN56" s="267"/>
      <c r="EO56" s="267"/>
      <c r="EP56" s="267"/>
      <c r="EQ56" s="267"/>
      <c r="ER56" s="267"/>
      <c r="ES56" s="267"/>
      <c r="ET56" s="268"/>
      <c r="EU56" s="266"/>
      <c r="EV56" s="267"/>
      <c r="EW56" s="267"/>
      <c r="EX56" s="267"/>
      <c r="EY56" s="267"/>
      <c r="EZ56" s="267"/>
      <c r="FA56" s="267"/>
      <c r="FB56" s="267"/>
      <c r="FC56" s="267"/>
      <c r="FD56" s="267"/>
      <c r="FE56" s="267"/>
      <c r="FF56" s="268"/>
    </row>
    <row r="57" spans="1:162" s="75" customFormat="1" ht="11.25" customHeight="1">
      <c r="A57" s="77"/>
      <c r="B57" s="222" t="s">
        <v>199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3"/>
      <c r="AK57" s="153" t="s">
        <v>70</v>
      </c>
      <c r="AL57" s="154"/>
      <c r="AM57" s="154"/>
      <c r="AN57" s="154"/>
      <c r="AO57" s="154"/>
      <c r="AP57" s="154"/>
      <c r="AQ57" s="155"/>
      <c r="AR57" s="260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2"/>
      <c r="BF57" s="260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2"/>
      <c r="BS57" s="260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2"/>
      <c r="CF57" s="260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2"/>
      <c r="CT57" s="260"/>
      <c r="CU57" s="261"/>
      <c r="CV57" s="261"/>
      <c r="CW57" s="261"/>
      <c r="CX57" s="261"/>
      <c r="CY57" s="261"/>
      <c r="CZ57" s="261"/>
      <c r="DA57" s="261"/>
      <c r="DB57" s="261"/>
      <c r="DC57" s="261"/>
      <c r="DD57" s="261"/>
      <c r="DE57" s="261"/>
      <c r="DF57" s="261"/>
      <c r="DG57" s="262"/>
      <c r="DH57" s="260"/>
      <c r="DI57" s="261"/>
      <c r="DJ57" s="261"/>
      <c r="DK57" s="261"/>
      <c r="DL57" s="261"/>
      <c r="DM57" s="261"/>
      <c r="DN57" s="261"/>
      <c r="DO57" s="261"/>
      <c r="DP57" s="261"/>
      <c r="DQ57" s="261"/>
      <c r="DR57" s="261"/>
      <c r="DS57" s="261"/>
      <c r="DT57" s="262"/>
      <c r="DU57" s="260"/>
      <c r="DV57" s="261"/>
      <c r="DW57" s="261"/>
      <c r="DX57" s="261"/>
      <c r="DY57" s="261"/>
      <c r="DZ57" s="261"/>
      <c r="EA57" s="261"/>
      <c r="EB57" s="261"/>
      <c r="EC57" s="261"/>
      <c r="ED57" s="261"/>
      <c r="EE57" s="261"/>
      <c r="EF57" s="261"/>
      <c r="EG57" s="262"/>
      <c r="EH57" s="260"/>
      <c r="EI57" s="261"/>
      <c r="EJ57" s="261"/>
      <c r="EK57" s="261"/>
      <c r="EL57" s="261"/>
      <c r="EM57" s="261"/>
      <c r="EN57" s="261"/>
      <c r="EO57" s="261"/>
      <c r="EP57" s="261"/>
      <c r="EQ57" s="261"/>
      <c r="ER57" s="261"/>
      <c r="ES57" s="261"/>
      <c r="ET57" s="262"/>
      <c r="EU57" s="260"/>
      <c r="EV57" s="261"/>
      <c r="EW57" s="261"/>
      <c r="EX57" s="261"/>
      <c r="EY57" s="261"/>
      <c r="EZ57" s="261"/>
      <c r="FA57" s="261"/>
      <c r="FB57" s="261"/>
      <c r="FC57" s="261"/>
      <c r="FD57" s="261"/>
      <c r="FE57" s="261"/>
      <c r="FF57" s="262"/>
    </row>
    <row r="58" spans="1:162" s="75" customFormat="1" ht="10.5" customHeight="1">
      <c r="A58" s="78"/>
      <c r="B58" s="215" t="s">
        <v>198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6"/>
      <c r="AK58" s="224"/>
      <c r="AL58" s="225"/>
      <c r="AM58" s="225"/>
      <c r="AN58" s="225"/>
      <c r="AO58" s="225"/>
      <c r="AP58" s="225"/>
      <c r="AQ58" s="226"/>
      <c r="AR58" s="263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5"/>
      <c r="BF58" s="263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5"/>
      <c r="BS58" s="263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5"/>
      <c r="CF58" s="263"/>
      <c r="CG58" s="26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5"/>
      <c r="CT58" s="263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5"/>
      <c r="DH58" s="263"/>
      <c r="DI58" s="264"/>
      <c r="DJ58" s="264"/>
      <c r="DK58" s="264"/>
      <c r="DL58" s="264"/>
      <c r="DM58" s="264"/>
      <c r="DN58" s="264"/>
      <c r="DO58" s="264"/>
      <c r="DP58" s="264"/>
      <c r="DQ58" s="264"/>
      <c r="DR58" s="264"/>
      <c r="DS58" s="264"/>
      <c r="DT58" s="265"/>
      <c r="DU58" s="263"/>
      <c r="DV58" s="264"/>
      <c r="DW58" s="264"/>
      <c r="DX58" s="264"/>
      <c r="DY58" s="264"/>
      <c r="DZ58" s="264"/>
      <c r="EA58" s="264"/>
      <c r="EB58" s="264"/>
      <c r="EC58" s="264"/>
      <c r="ED58" s="264"/>
      <c r="EE58" s="264"/>
      <c r="EF58" s="264"/>
      <c r="EG58" s="265"/>
      <c r="EH58" s="263"/>
      <c r="EI58" s="264"/>
      <c r="EJ58" s="264"/>
      <c r="EK58" s="264"/>
      <c r="EL58" s="264"/>
      <c r="EM58" s="264"/>
      <c r="EN58" s="264"/>
      <c r="EO58" s="264"/>
      <c r="EP58" s="264"/>
      <c r="EQ58" s="264"/>
      <c r="ER58" s="264"/>
      <c r="ES58" s="264"/>
      <c r="ET58" s="265"/>
      <c r="EU58" s="263"/>
      <c r="EV58" s="264"/>
      <c r="EW58" s="264"/>
      <c r="EX58" s="264"/>
      <c r="EY58" s="264"/>
      <c r="EZ58" s="264"/>
      <c r="FA58" s="264"/>
      <c r="FB58" s="264"/>
      <c r="FC58" s="264"/>
      <c r="FD58" s="264"/>
      <c r="FE58" s="264"/>
      <c r="FF58" s="265"/>
    </row>
    <row r="59" spans="1:162" s="75" customFormat="1" ht="10.5" customHeight="1">
      <c r="A59" s="68"/>
      <c r="B59" s="217" t="s">
        <v>197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8"/>
      <c r="AK59" s="156"/>
      <c r="AL59" s="91"/>
      <c r="AM59" s="91"/>
      <c r="AN59" s="91"/>
      <c r="AO59" s="91"/>
      <c r="AP59" s="91"/>
      <c r="AQ59" s="157"/>
      <c r="AR59" s="266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8"/>
      <c r="BF59" s="266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8"/>
      <c r="BS59" s="266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8"/>
      <c r="CF59" s="266"/>
      <c r="CG59" s="267"/>
      <c r="CH59" s="267"/>
      <c r="CI59" s="267"/>
      <c r="CJ59" s="267"/>
      <c r="CK59" s="267"/>
      <c r="CL59" s="267"/>
      <c r="CM59" s="267"/>
      <c r="CN59" s="267"/>
      <c r="CO59" s="267"/>
      <c r="CP59" s="267"/>
      <c r="CQ59" s="267"/>
      <c r="CR59" s="267"/>
      <c r="CS59" s="268"/>
      <c r="CT59" s="266"/>
      <c r="CU59" s="267"/>
      <c r="CV59" s="267"/>
      <c r="CW59" s="267"/>
      <c r="CX59" s="267"/>
      <c r="CY59" s="267"/>
      <c r="CZ59" s="267"/>
      <c r="DA59" s="267"/>
      <c r="DB59" s="267"/>
      <c r="DC59" s="267"/>
      <c r="DD59" s="267"/>
      <c r="DE59" s="267"/>
      <c r="DF59" s="267"/>
      <c r="DG59" s="268"/>
      <c r="DH59" s="266"/>
      <c r="DI59" s="267"/>
      <c r="DJ59" s="267"/>
      <c r="DK59" s="267"/>
      <c r="DL59" s="267"/>
      <c r="DM59" s="267"/>
      <c r="DN59" s="267"/>
      <c r="DO59" s="267"/>
      <c r="DP59" s="267"/>
      <c r="DQ59" s="267"/>
      <c r="DR59" s="267"/>
      <c r="DS59" s="267"/>
      <c r="DT59" s="268"/>
      <c r="DU59" s="266"/>
      <c r="DV59" s="267"/>
      <c r="DW59" s="267"/>
      <c r="DX59" s="267"/>
      <c r="DY59" s="267"/>
      <c r="DZ59" s="267"/>
      <c r="EA59" s="267"/>
      <c r="EB59" s="267"/>
      <c r="EC59" s="267"/>
      <c r="ED59" s="267"/>
      <c r="EE59" s="267"/>
      <c r="EF59" s="267"/>
      <c r="EG59" s="268"/>
      <c r="EH59" s="266"/>
      <c r="EI59" s="267"/>
      <c r="EJ59" s="267"/>
      <c r="EK59" s="267"/>
      <c r="EL59" s="267"/>
      <c r="EM59" s="267"/>
      <c r="EN59" s="267"/>
      <c r="EO59" s="267"/>
      <c r="EP59" s="267"/>
      <c r="EQ59" s="267"/>
      <c r="ER59" s="267"/>
      <c r="ES59" s="267"/>
      <c r="ET59" s="268"/>
      <c r="EU59" s="266"/>
      <c r="EV59" s="267"/>
      <c r="EW59" s="267"/>
      <c r="EX59" s="267"/>
      <c r="EY59" s="267"/>
      <c r="EZ59" s="267"/>
      <c r="FA59" s="267"/>
      <c r="FB59" s="267"/>
      <c r="FC59" s="267"/>
      <c r="FD59" s="267"/>
      <c r="FE59" s="267"/>
      <c r="FF59" s="268"/>
    </row>
    <row r="60" spans="1:162" s="53" customFormat="1" ht="13.5" customHeight="1">
      <c r="A60" s="25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255"/>
      <c r="AK60" s="256"/>
      <c r="AL60" s="101"/>
      <c r="AM60" s="101"/>
      <c r="AN60" s="101"/>
      <c r="AO60" s="101"/>
      <c r="AP60" s="101"/>
      <c r="AQ60" s="257"/>
      <c r="AR60" s="258" t="s">
        <v>146</v>
      </c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258"/>
      <c r="CJ60" s="258"/>
      <c r="CK60" s="258"/>
      <c r="CL60" s="258"/>
      <c r="CM60" s="258"/>
      <c r="CN60" s="258"/>
      <c r="CO60" s="258"/>
      <c r="CP60" s="258"/>
      <c r="CQ60" s="258"/>
      <c r="CR60" s="258"/>
      <c r="CS60" s="258"/>
      <c r="CT60" s="258"/>
      <c r="CU60" s="258"/>
      <c r="CV60" s="258"/>
      <c r="CW60" s="258"/>
      <c r="CX60" s="258"/>
      <c r="CY60" s="258"/>
      <c r="CZ60" s="258"/>
      <c r="DA60" s="258"/>
      <c r="DB60" s="258"/>
      <c r="DC60" s="258"/>
      <c r="DD60" s="258"/>
      <c r="DE60" s="258"/>
      <c r="DF60" s="258"/>
      <c r="DG60" s="258"/>
      <c r="DH60" s="258"/>
      <c r="DI60" s="258"/>
      <c r="DJ60" s="258"/>
      <c r="DK60" s="258"/>
      <c r="DL60" s="258"/>
      <c r="DM60" s="258"/>
      <c r="DN60" s="258"/>
      <c r="DO60" s="258"/>
      <c r="DP60" s="258"/>
      <c r="DQ60" s="258"/>
      <c r="DR60" s="258"/>
      <c r="DS60" s="258"/>
      <c r="DT60" s="258"/>
      <c r="DU60" s="258"/>
      <c r="DV60" s="258"/>
      <c r="DW60" s="258"/>
      <c r="DX60" s="258"/>
      <c r="DY60" s="258"/>
      <c r="DZ60" s="258"/>
      <c r="EA60" s="258"/>
      <c r="EB60" s="258"/>
      <c r="EC60" s="258"/>
      <c r="ED60" s="258"/>
      <c r="EE60" s="258"/>
      <c r="EF60" s="258"/>
      <c r="EG60" s="258"/>
      <c r="EH60" s="258"/>
      <c r="EI60" s="258"/>
      <c r="EJ60" s="258"/>
      <c r="EK60" s="258"/>
      <c r="EL60" s="258"/>
      <c r="EM60" s="258"/>
      <c r="EN60" s="258"/>
      <c r="EO60" s="258"/>
      <c r="EP60" s="258"/>
      <c r="EQ60" s="258"/>
      <c r="ER60" s="258"/>
      <c r="ES60" s="258"/>
      <c r="ET60" s="258"/>
      <c r="EU60" s="258"/>
      <c r="EV60" s="258"/>
      <c r="EW60" s="258"/>
      <c r="EX60" s="258"/>
      <c r="EY60" s="258"/>
      <c r="EZ60" s="258"/>
      <c r="FA60" s="258"/>
      <c r="FB60" s="258"/>
      <c r="FC60" s="258"/>
      <c r="FD60" s="258"/>
      <c r="FE60" s="258"/>
      <c r="FF60" s="259"/>
    </row>
    <row r="61" spans="1:162" s="75" customFormat="1" ht="12" customHeight="1">
      <c r="A61" s="76"/>
      <c r="B61" s="280" t="s">
        <v>195</v>
      </c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1"/>
      <c r="AK61" s="153" t="s">
        <v>71</v>
      </c>
      <c r="AL61" s="154"/>
      <c r="AM61" s="154"/>
      <c r="AN61" s="154"/>
      <c r="AO61" s="154"/>
      <c r="AP61" s="154"/>
      <c r="AQ61" s="155"/>
      <c r="AR61" s="260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2"/>
      <c r="BF61" s="260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2"/>
      <c r="BS61" s="260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2"/>
      <c r="CF61" s="260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2"/>
      <c r="CT61" s="260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261"/>
      <c r="DG61" s="262"/>
      <c r="DH61" s="260"/>
      <c r="DI61" s="261"/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2"/>
      <c r="DU61" s="260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2"/>
      <c r="EH61" s="260"/>
      <c r="EI61" s="261"/>
      <c r="EJ61" s="261"/>
      <c r="EK61" s="261"/>
      <c r="EL61" s="261"/>
      <c r="EM61" s="261"/>
      <c r="EN61" s="261"/>
      <c r="EO61" s="261"/>
      <c r="EP61" s="261"/>
      <c r="EQ61" s="261"/>
      <c r="ER61" s="261"/>
      <c r="ES61" s="261"/>
      <c r="ET61" s="262"/>
      <c r="EU61" s="260"/>
      <c r="EV61" s="261"/>
      <c r="EW61" s="261"/>
      <c r="EX61" s="261"/>
      <c r="EY61" s="261"/>
      <c r="EZ61" s="261"/>
      <c r="FA61" s="261"/>
      <c r="FB61" s="261"/>
      <c r="FC61" s="261"/>
      <c r="FD61" s="261"/>
      <c r="FE61" s="261"/>
      <c r="FF61" s="262"/>
    </row>
    <row r="62" spans="1:162" s="75" customFormat="1" ht="10.5" customHeight="1">
      <c r="A62" s="76"/>
      <c r="B62" s="276" t="s">
        <v>196</v>
      </c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7"/>
      <c r="AK62" s="224"/>
      <c r="AL62" s="225"/>
      <c r="AM62" s="225"/>
      <c r="AN62" s="225"/>
      <c r="AO62" s="225"/>
      <c r="AP62" s="225"/>
      <c r="AQ62" s="226"/>
      <c r="AR62" s="263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5"/>
      <c r="BF62" s="263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5"/>
      <c r="BS62" s="263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5"/>
      <c r="CF62" s="263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5"/>
      <c r="CT62" s="263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5"/>
      <c r="DH62" s="263"/>
      <c r="DI62" s="264"/>
      <c r="DJ62" s="264"/>
      <c r="DK62" s="264"/>
      <c r="DL62" s="264"/>
      <c r="DM62" s="264"/>
      <c r="DN62" s="264"/>
      <c r="DO62" s="264"/>
      <c r="DP62" s="264"/>
      <c r="DQ62" s="264"/>
      <c r="DR62" s="264"/>
      <c r="DS62" s="264"/>
      <c r="DT62" s="265"/>
      <c r="DU62" s="263"/>
      <c r="DV62" s="264"/>
      <c r="DW62" s="264"/>
      <c r="DX62" s="264"/>
      <c r="DY62" s="264"/>
      <c r="DZ62" s="264"/>
      <c r="EA62" s="264"/>
      <c r="EB62" s="264"/>
      <c r="EC62" s="264"/>
      <c r="ED62" s="264"/>
      <c r="EE62" s="264"/>
      <c r="EF62" s="264"/>
      <c r="EG62" s="265"/>
      <c r="EH62" s="263"/>
      <c r="EI62" s="264"/>
      <c r="EJ62" s="264"/>
      <c r="EK62" s="264"/>
      <c r="EL62" s="264"/>
      <c r="EM62" s="264"/>
      <c r="EN62" s="264"/>
      <c r="EO62" s="264"/>
      <c r="EP62" s="264"/>
      <c r="EQ62" s="264"/>
      <c r="ER62" s="264"/>
      <c r="ES62" s="264"/>
      <c r="ET62" s="265"/>
      <c r="EU62" s="263"/>
      <c r="EV62" s="264"/>
      <c r="EW62" s="264"/>
      <c r="EX62" s="264"/>
      <c r="EY62" s="264"/>
      <c r="EZ62" s="264"/>
      <c r="FA62" s="264"/>
      <c r="FB62" s="264"/>
      <c r="FC62" s="264"/>
      <c r="FD62" s="264"/>
      <c r="FE62" s="264"/>
      <c r="FF62" s="265"/>
    </row>
    <row r="63" spans="1:162" s="75" customFormat="1" ht="10.5" customHeight="1">
      <c r="A63" s="76"/>
      <c r="B63" s="278" t="s">
        <v>194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9"/>
      <c r="AK63" s="156"/>
      <c r="AL63" s="91"/>
      <c r="AM63" s="91"/>
      <c r="AN63" s="91"/>
      <c r="AO63" s="91"/>
      <c r="AP63" s="91"/>
      <c r="AQ63" s="157"/>
      <c r="AR63" s="266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8"/>
      <c r="BF63" s="266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8"/>
      <c r="BS63" s="266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8"/>
      <c r="CF63" s="266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8"/>
      <c r="CT63" s="266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8"/>
      <c r="DH63" s="266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8"/>
      <c r="DU63" s="266"/>
      <c r="DV63" s="267"/>
      <c r="DW63" s="267"/>
      <c r="DX63" s="267"/>
      <c r="DY63" s="267"/>
      <c r="DZ63" s="267"/>
      <c r="EA63" s="267"/>
      <c r="EB63" s="267"/>
      <c r="EC63" s="267"/>
      <c r="ED63" s="267"/>
      <c r="EE63" s="267"/>
      <c r="EF63" s="267"/>
      <c r="EG63" s="268"/>
      <c r="EH63" s="266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7"/>
      <c r="ET63" s="268"/>
      <c r="EU63" s="266"/>
      <c r="EV63" s="267"/>
      <c r="EW63" s="267"/>
      <c r="EX63" s="267"/>
      <c r="EY63" s="267"/>
      <c r="EZ63" s="267"/>
      <c r="FA63" s="267"/>
      <c r="FB63" s="267"/>
      <c r="FC63" s="267"/>
      <c r="FD63" s="267"/>
      <c r="FE63" s="267"/>
      <c r="FF63" s="268"/>
    </row>
    <row r="64" spans="1:162" s="53" customFormat="1" ht="12" customHeight="1">
      <c r="A64" s="28"/>
      <c r="B64" s="252" t="s">
        <v>73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3"/>
      <c r="AK64" s="153" t="s">
        <v>72</v>
      </c>
      <c r="AL64" s="154"/>
      <c r="AM64" s="154"/>
      <c r="AN64" s="154"/>
      <c r="AO64" s="154"/>
      <c r="AP64" s="154"/>
      <c r="AQ64" s="155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2"/>
      <c r="BF64" s="260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2"/>
      <c r="BS64" s="260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2"/>
      <c r="CF64" s="260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2"/>
      <c r="CT64" s="260"/>
      <c r="CU64" s="261"/>
      <c r="CV64" s="261"/>
      <c r="CW64" s="261"/>
      <c r="CX64" s="261"/>
      <c r="CY64" s="261"/>
      <c r="CZ64" s="261"/>
      <c r="DA64" s="261"/>
      <c r="DB64" s="261"/>
      <c r="DC64" s="261"/>
      <c r="DD64" s="261"/>
      <c r="DE64" s="261"/>
      <c r="DF64" s="261"/>
      <c r="DG64" s="262"/>
      <c r="DH64" s="260"/>
      <c r="DI64" s="261"/>
      <c r="DJ64" s="261"/>
      <c r="DK64" s="261"/>
      <c r="DL64" s="261"/>
      <c r="DM64" s="261"/>
      <c r="DN64" s="261"/>
      <c r="DO64" s="261"/>
      <c r="DP64" s="261"/>
      <c r="DQ64" s="261"/>
      <c r="DR64" s="261"/>
      <c r="DS64" s="261"/>
      <c r="DT64" s="262"/>
      <c r="DU64" s="260"/>
      <c r="DV64" s="261"/>
      <c r="DW64" s="261"/>
      <c r="DX64" s="261"/>
      <c r="DY64" s="261"/>
      <c r="DZ64" s="261"/>
      <c r="EA64" s="261"/>
      <c r="EB64" s="261"/>
      <c r="EC64" s="261"/>
      <c r="ED64" s="261"/>
      <c r="EE64" s="261"/>
      <c r="EF64" s="261"/>
      <c r="EG64" s="262"/>
      <c r="EH64" s="260"/>
      <c r="EI64" s="261"/>
      <c r="EJ64" s="261"/>
      <c r="EK64" s="261"/>
      <c r="EL64" s="261"/>
      <c r="EM64" s="261"/>
      <c r="EN64" s="261"/>
      <c r="EO64" s="261"/>
      <c r="EP64" s="261"/>
      <c r="EQ64" s="261"/>
      <c r="ER64" s="261"/>
      <c r="ES64" s="261"/>
      <c r="ET64" s="262"/>
      <c r="EU64" s="260"/>
      <c r="EV64" s="261"/>
      <c r="EW64" s="261"/>
      <c r="EX64" s="261"/>
      <c r="EY64" s="261"/>
      <c r="EZ64" s="261"/>
      <c r="FA64" s="261"/>
      <c r="FB64" s="261"/>
      <c r="FC64" s="261"/>
      <c r="FD64" s="261"/>
      <c r="FE64" s="261"/>
      <c r="FF64" s="262"/>
    </row>
    <row r="65" spans="1:162" s="53" customFormat="1" ht="10.5" customHeight="1">
      <c r="A65" s="76"/>
      <c r="B65" s="272" t="s">
        <v>202</v>
      </c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3"/>
      <c r="AK65" s="224"/>
      <c r="AL65" s="225"/>
      <c r="AM65" s="225"/>
      <c r="AN65" s="225"/>
      <c r="AO65" s="225"/>
      <c r="AP65" s="225"/>
      <c r="AQ65" s="226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5"/>
      <c r="BF65" s="263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5"/>
      <c r="BS65" s="263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5"/>
      <c r="CF65" s="263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5"/>
      <c r="CT65" s="263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5"/>
      <c r="DH65" s="263"/>
      <c r="DI65" s="264"/>
      <c r="DJ65" s="264"/>
      <c r="DK65" s="264"/>
      <c r="DL65" s="264"/>
      <c r="DM65" s="264"/>
      <c r="DN65" s="264"/>
      <c r="DO65" s="264"/>
      <c r="DP65" s="264"/>
      <c r="DQ65" s="264"/>
      <c r="DR65" s="264"/>
      <c r="DS65" s="264"/>
      <c r="DT65" s="265"/>
      <c r="DU65" s="263"/>
      <c r="DV65" s="264"/>
      <c r="DW65" s="264"/>
      <c r="DX65" s="264"/>
      <c r="DY65" s="264"/>
      <c r="DZ65" s="264"/>
      <c r="EA65" s="264"/>
      <c r="EB65" s="264"/>
      <c r="EC65" s="264"/>
      <c r="ED65" s="264"/>
      <c r="EE65" s="264"/>
      <c r="EF65" s="264"/>
      <c r="EG65" s="265"/>
      <c r="EH65" s="263"/>
      <c r="EI65" s="264"/>
      <c r="EJ65" s="264"/>
      <c r="EK65" s="264"/>
      <c r="EL65" s="264"/>
      <c r="EM65" s="264"/>
      <c r="EN65" s="264"/>
      <c r="EO65" s="264"/>
      <c r="EP65" s="264"/>
      <c r="EQ65" s="264"/>
      <c r="ER65" s="264"/>
      <c r="ES65" s="264"/>
      <c r="ET65" s="265"/>
      <c r="EU65" s="263"/>
      <c r="EV65" s="264"/>
      <c r="EW65" s="264"/>
      <c r="EX65" s="264"/>
      <c r="EY65" s="264"/>
      <c r="EZ65" s="264"/>
      <c r="FA65" s="264"/>
      <c r="FB65" s="264"/>
      <c r="FC65" s="264"/>
      <c r="FD65" s="264"/>
      <c r="FE65" s="264"/>
      <c r="FF65" s="265"/>
    </row>
    <row r="66" spans="1:162" s="53" customFormat="1" ht="10.5" customHeight="1">
      <c r="A66" s="76"/>
      <c r="B66" s="236" t="s">
        <v>203</v>
      </c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7"/>
      <c r="AK66" s="224"/>
      <c r="AL66" s="225"/>
      <c r="AM66" s="225"/>
      <c r="AN66" s="225"/>
      <c r="AO66" s="225"/>
      <c r="AP66" s="225"/>
      <c r="AQ66" s="226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5"/>
      <c r="BF66" s="263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5"/>
      <c r="BS66" s="263"/>
      <c r="BT66" s="264"/>
      <c r="BU66" s="264"/>
      <c r="BV66" s="264"/>
      <c r="BW66" s="264"/>
      <c r="BX66" s="264"/>
      <c r="BY66" s="264"/>
      <c r="BZ66" s="264"/>
      <c r="CA66" s="264"/>
      <c r="CB66" s="264"/>
      <c r="CC66" s="264"/>
      <c r="CD66" s="264"/>
      <c r="CE66" s="265"/>
      <c r="CF66" s="263"/>
      <c r="CG66" s="264"/>
      <c r="CH66" s="264"/>
      <c r="CI66" s="264"/>
      <c r="CJ66" s="264"/>
      <c r="CK66" s="264"/>
      <c r="CL66" s="264"/>
      <c r="CM66" s="264"/>
      <c r="CN66" s="264"/>
      <c r="CO66" s="264"/>
      <c r="CP66" s="264"/>
      <c r="CQ66" s="264"/>
      <c r="CR66" s="264"/>
      <c r="CS66" s="265"/>
      <c r="CT66" s="263"/>
      <c r="CU66" s="264"/>
      <c r="CV66" s="264"/>
      <c r="CW66" s="264"/>
      <c r="CX66" s="264"/>
      <c r="CY66" s="264"/>
      <c r="CZ66" s="264"/>
      <c r="DA66" s="264"/>
      <c r="DB66" s="264"/>
      <c r="DC66" s="264"/>
      <c r="DD66" s="264"/>
      <c r="DE66" s="264"/>
      <c r="DF66" s="264"/>
      <c r="DG66" s="265"/>
      <c r="DH66" s="263"/>
      <c r="DI66" s="264"/>
      <c r="DJ66" s="264"/>
      <c r="DK66" s="264"/>
      <c r="DL66" s="264"/>
      <c r="DM66" s="264"/>
      <c r="DN66" s="264"/>
      <c r="DO66" s="264"/>
      <c r="DP66" s="264"/>
      <c r="DQ66" s="264"/>
      <c r="DR66" s="264"/>
      <c r="DS66" s="264"/>
      <c r="DT66" s="265"/>
      <c r="DU66" s="263"/>
      <c r="DV66" s="264"/>
      <c r="DW66" s="264"/>
      <c r="DX66" s="264"/>
      <c r="DY66" s="264"/>
      <c r="DZ66" s="264"/>
      <c r="EA66" s="264"/>
      <c r="EB66" s="264"/>
      <c r="EC66" s="264"/>
      <c r="ED66" s="264"/>
      <c r="EE66" s="264"/>
      <c r="EF66" s="264"/>
      <c r="EG66" s="265"/>
      <c r="EH66" s="263"/>
      <c r="EI66" s="264"/>
      <c r="EJ66" s="264"/>
      <c r="EK66" s="264"/>
      <c r="EL66" s="264"/>
      <c r="EM66" s="264"/>
      <c r="EN66" s="264"/>
      <c r="EO66" s="264"/>
      <c r="EP66" s="264"/>
      <c r="EQ66" s="264"/>
      <c r="ER66" s="264"/>
      <c r="ES66" s="264"/>
      <c r="ET66" s="265"/>
      <c r="EU66" s="263"/>
      <c r="EV66" s="264"/>
      <c r="EW66" s="264"/>
      <c r="EX66" s="264"/>
      <c r="EY66" s="264"/>
      <c r="EZ66" s="264"/>
      <c r="FA66" s="264"/>
      <c r="FB66" s="264"/>
      <c r="FC66" s="264"/>
      <c r="FD66" s="264"/>
      <c r="FE66" s="264"/>
      <c r="FF66" s="265"/>
    </row>
    <row r="67" spans="1:162" s="53" customFormat="1" ht="10.5" customHeight="1">
      <c r="A67" s="76"/>
      <c r="B67" s="236" t="s">
        <v>201</v>
      </c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7"/>
      <c r="AK67" s="224"/>
      <c r="AL67" s="225"/>
      <c r="AM67" s="225"/>
      <c r="AN67" s="225"/>
      <c r="AO67" s="225"/>
      <c r="AP67" s="225"/>
      <c r="AQ67" s="226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5"/>
      <c r="BF67" s="263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5"/>
      <c r="BS67" s="263"/>
      <c r="BT67" s="264"/>
      <c r="BU67" s="264"/>
      <c r="BV67" s="264"/>
      <c r="BW67" s="264"/>
      <c r="BX67" s="264"/>
      <c r="BY67" s="264"/>
      <c r="BZ67" s="264"/>
      <c r="CA67" s="264"/>
      <c r="CB67" s="264"/>
      <c r="CC67" s="264"/>
      <c r="CD67" s="264"/>
      <c r="CE67" s="265"/>
      <c r="CF67" s="263"/>
      <c r="CG67" s="264"/>
      <c r="CH67" s="264"/>
      <c r="CI67" s="264"/>
      <c r="CJ67" s="264"/>
      <c r="CK67" s="264"/>
      <c r="CL67" s="264"/>
      <c r="CM67" s="264"/>
      <c r="CN67" s="264"/>
      <c r="CO67" s="264"/>
      <c r="CP67" s="264"/>
      <c r="CQ67" s="264"/>
      <c r="CR67" s="264"/>
      <c r="CS67" s="265"/>
      <c r="CT67" s="263"/>
      <c r="CU67" s="264"/>
      <c r="CV67" s="264"/>
      <c r="CW67" s="264"/>
      <c r="CX67" s="264"/>
      <c r="CY67" s="264"/>
      <c r="CZ67" s="264"/>
      <c r="DA67" s="264"/>
      <c r="DB67" s="264"/>
      <c r="DC67" s="264"/>
      <c r="DD67" s="264"/>
      <c r="DE67" s="264"/>
      <c r="DF67" s="264"/>
      <c r="DG67" s="265"/>
      <c r="DH67" s="263"/>
      <c r="DI67" s="264"/>
      <c r="DJ67" s="264"/>
      <c r="DK67" s="264"/>
      <c r="DL67" s="264"/>
      <c r="DM67" s="264"/>
      <c r="DN67" s="264"/>
      <c r="DO67" s="264"/>
      <c r="DP67" s="264"/>
      <c r="DQ67" s="264"/>
      <c r="DR67" s="264"/>
      <c r="DS67" s="264"/>
      <c r="DT67" s="265"/>
      <c r="DU67" s="263"/>
      <c r="DV67" s="264"/>
      <c r="DW67" s="264"/>
      <c r="DX67" s="264"/>
      <c r="DY67" s="264"/>
      <c r="DZ67" s="264"/>
      <c r="EA67" s="264"/>
      <c r="EB67" s="264"/>
      <c r="EC67" s="264"/>
      <c r="ED67" s="264"/>
      <c r="EE67" s="264"/>
      <c r="EF67" s="264"/>
      <c r="EG67" s="265"/>
      <c r="EH67" s="263"/>
      <c r="EI67" s="264"/>
      <c r="EJ67" s="264"/>
      <c r="EK67" s="264"/>
      <c r="EL67" s="264"/>
      <c r="EM67" s="264"/>
      <c r="EN67" s="264"/>
      <c r="EO67" s="264"/>
      <c r="EP67" s="264"/>
      <c r="EQ67" s="264"/>
      <c r="ER67" s="264"/>
      <c r="ES67" s="264"/>
      <c r="ET67" s="265"/>
      <c r="EU67" s="263"/>
      <c r="EV67" s="264"/>
      <c r="EW67" s="264"/>
      <c r="EX67" s="264"/>
      <c r="EY67" s="264"/>
      <c r="EZ67" s="264"/>
      <c r="FA67" s="264"/>
      <c r="FB67" s="264"/>
      <c r="FC67" s="264"/>
      <c r="FD67" s="264"/>
      <c r="FE67" s="264"/>
      <c r="FF67" s="265"/>
    </row>
    <row r="68" spans="1:162" s="53" customFormat="1" ht="10.5" customHeight="1">
      <c r="A68" s="71"/>
      <c r="B68" s="274" t="s">
        <v>200</v>
      </c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5"/>
      <c r="AK68" s="156"/>
      <c r="AL68" s="91"/>
      <c r="AM68" s="91"/>
      <c r="AN68" s="91"/>
      <c r="AO68" s="91"/>
      <c r="AP68" s="91"/>
      <c r="AQ68" s="15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8"/>
      <c r="BF68" s="266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8"/>
      <c r="BS68" s="266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8"/>
      <c r="CF68" s="266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8"/>
      <c r="CT68" s="266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8"/>
      <c r="DH68" s="266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8"/>
      <c r="DU68" s="266"/>
      <c r="DV68" s="267"/>
      <c r="DW68" s="267"/>
      <c r="DX68" s="267"/>
      <c r="DY68" s="267"/>
      <c r="DZ68" s="267"/>
      <c r="EA68" s="267"/>
      <c r="EB68" s="267"/>
      <c r="EC68" s="267"/>
      <c r="ED68" s="267"/>
      <c r="EE68" s="267"/>
      <c r="EF68" s="267"/>
      <c r="EG68" s="268"/>
      <c r="EH68" s="266"/>
      <c r="EI68" s="267"/>
      <c r="EJ68" s="267"/>
      <c r="EK68" s="267"/>
      <c r="EL68" s="267"/>
      <c r="EM68" s="267"/>
      <c r="EN68" s="267"/>
      <c r="EO68" s="267"/>
      <c r="EP68" s="267"/>
      <c r="EQ68" s="267"/>
      <c r="ER68" s="267"/>
      <c r="ES68" s="267"/>
      <c r="ET68" s="268"/>
      <c r="EU68" s="266"/>
      <c r="EV68" s="267"/>
      <c r="EW68" s="267"/>
      <c r="EX68" s="267"/>
      <c r="EY68" s="267"/>
      <c r="EZ68" s="267"/>
      <c r="FA68" s="267"/>
      <c r="FB68" s="267"/>
      <c r="FC68" s="267"/>
      <c r="FD68" s="267"/>
      <c r="FE68" s="267"/>
      <c r="FF68" s="268"/>
    </row>
    <row r="69" spans="1:162" s="50" customFormat="1" ht="13.5" customHeight="1">
      <c r="A69" s="269">
        <v>1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1"/>
      <c r="AK69" s="269">
        <v>2</v>
      </c>
      <c r="AL69" s="270"/>
      <c r="AM69" s="270"/>
      <c r="AN69" s="270"/>
      <c r="AO69" s="270"/>
      <c r="AP69" s="270"/>
      <c r="AQ69" s="271"/>
      <c r="AR69" s="270">
        <v>3</v>
      </c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1"/>
      <c r="BF69" s="269">
        <v>4</v>
      </c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1"/>
      <c r="BS69" s="269">
        <v>5</v>
      </c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1"/>
      <c r="CF69" s="269">
        <v>6</v>
      </c>
      <c r="CG69" s="270"/>
      <c r="CH69" s="270"/>
      <c r="CI69" s="270"/>
      <c r="CJ69" s="270"/>
      <c r="CK69" s="270"/>
      <c r="CL69" s="270"/>
      <c r="CM69" s="270"/>
      <c r="CN69" s="270"/>
      <c r="CO69" s="270"/>
      <c r="CP69" s="270"/>
      <c r="CQ69" s="270"/>
      <c r="CR69" s="270"/>
      <c r="CS69" s="271"/>
      <c r="CT69" s="269">
        <v>7</v>
      </c>
      <c r="CU69" s="270"/>
      <c r="CV69" s="270"/>
      <c r="CW69" s="270"/>
      <c r="CX69" s="270"/>
      <c r="CY69" s="270"/>
      <c r="CZ69" s="270"/>
      <c r="DA69" s="270"/>
      <c r="DB69" s="270"/>
      <c r="DC69" s="270"/>
      <c r="DD69" s="270"/>
      <c r="DE69" s="270"/>
      <c r="DF69" s="270"/>
      <c r="DG69" s="271"/>
      <c r="DH69" s="269">
        <v>8</v>
      </c>
      <c r="DI69" s="270"/>
      <c r="DJ69" s="270"/>
      <c r="DK69" s="270"/>
      <c r="DL69" s="270"/>
      <c r="DM69" s="270"/>
      <c r="DN69" s="270"/>
      <c r="DO69" s="270"/>
      <c r="DP69" s="270"/>
      <c r="DQ69" s="270"/>
      <c r="DR69" s="270"/>
      <c r="DS69" s="270"/>
      <c r="DT69" s="271"/>
      <c r="DU69" s="269">
        <v>9</v>
      </c>
      <c r="DV69" s="270"/>
      <c r="DW69" s="270"/>
      <c r="DX69" s="270"/>
      <c r="DY69" s="270"/>
      <c r="DZ69" s="270"/>
      <c r="EA69" s="270"/>
      <c r="EB69" s="270"/>
      <c r="EC69" s="270"/>
      <c r="ED69" s="270"/>
      <c r="EE69" s="270"/>
      <c r="EF69" s="270"/>
      <c r="EG69" s="271"/>
      <c r="EH69" s="269">
        <v>10</v>
      </c>
      <c r="EI69" s="270"/>
      <c r="EJ69" s="270"/>
      <c r="EK69" s="270"/>
      <c r="EL69" s="270"/>
      <c r="EM69" s="270"/>
      <c r="EN69" s="270"/>
      <c r="EO69" s="270"/>
      <c r="EP69" s="270"/>
      <c r="EQ69" s="270"/>
      <c r="ER69" s="270"/>
      <c r="ES69" s="270"/>
      <c r="ET69" s="271"/>
      <c r="EU69" s="269">
        <v>11</v>
      </c>
      <c r="EV69" s="270"/>
      <c r="EW69" s="270"/>
      <c r="EX69" s="270"/>
      <c r="EY69" s="270"/>
      <c r="EZ69" s="270"/>
      <c r="FA69" s="270"/>
      <c r="FB69" s="270"/>
      <c r="FC69" s="270"/>
      <c r="FD69" s="270"/>
      <c r="FE69" s="270"/>
      <c r="FF69" s="271"/>
    </row>
    <row r="70" spans="1:162" s="53" customFormat="1" ht="12" customHeight="1">
      <c r="A70" s="52"/>
      <c r="B70" s="207" t="s">
        <v>204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8"/>
      <c r="AK70" s="153" t="s">
        <v>74</v>
      </c>
      <c r="AL70" s="154"/>
      <c r="AM70" s="154"/>
      <c r="AN70" s="154"/>
      <c r="AO70" s="154"/>
      <c r="AP70" s="154"/>
      <c r="AQ70" s="155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2"/>
      <c r="BF70" s="260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2"/>
      <c r="BS70" s="260"/>
      <c r="BT70" s="261"/>
      <c r="BU70" s="261"/>
      <c r="BV70" s="261"/>
      <c r="BW70" s="261"/>
      <c r="BX70" s="261"/>
      <c r="BY70" s="261"/>
      <c r="BZ70" s="261"/>
      <c r="CA70" s="261"/>
      <c r="CB70" s="261"/>
      <c r="CC70" s="261"/>
      <c r="CD70" s="261"/>
      <c r="CE70" s="262"/>
      <c r="CF70" s="260"/>
      <c r="CG70" s="261"/>
      <c r="CH70" s="261"/>
      <c r="CI70" s="261"/>
      <c r="CJ70" s="261"/>
      <c r="CK70" s="261"/>
      <c r="CL70" s="261"/>
      <c r="CM70" s="261"/>
      <c r="CN70" s="261"/>
      <c r="CO70" s="261"/>
      <c r="CP70" s="261"/>
      <c r="CQ70" s="261"/>
      <c r="CR70" s="261"/>
      <c r="CS70" s="262"/>
      <c r="CT70" s="260"/>
      <c r="CU70" s="261"/>
      <c r="CV70" s="261"/>
      <c r="CW70" s="261"/>
      <c r="CX70" s="261"/>
      <c r="CY70" s="261"/>
      <c r="CZ70" s="261"/>
      <c r="DA70" s="261"/>
      <c r="DB70" s="261"/>
      <c r="DC70" s="261"/>
      <c r="DD70" s="261"/>
      <c r="DE70" s="261"/>
      <c r="DF70" s="261"/>
      <c r="DG70" s="262"/>
      <c r="DH70" s="260"/>
      <c r="DI70" s="261"/>
      <c r="DJ70" s="261"/>
      <c r="DK70" s="261"/>
      <c r="DL70" s="261"/>
      <c r="DM70" s="261"/>
      <c r="DN70" s="261"/>
      <c r="DO70" s="261"/>
      <c r="DP70" s="261"/>
      <c r="DQ70" s="261"/>
      <c r="DR70" s="261"/>
      <c r="DS70" s="261"/>
      <c r="DT70" s="262"/>
      <c r="DU70" s="260"/>
      <c r="DV70" s="261"/>
      <c r="DW70" s="261"/>
      <c r="DX70" s="261"/>
      <c r="DY70" s="261"/>
      <c r="DZ70" s="261"/>
      <c r="EA70" s="261"/>
      <c r="EB70" s="261"/>
      <c r="EC70" s="261"/>
      <c r="ED70" s="261"/>
      <c r="EE70" s="261"/>
      <c r="EF70" s="261"/>
      <c r="EG70" s="262"/>
      <c r="EH70" s="260"/>
      <c r="EI70" s="261"/>
      <c r="EJ70" s="261"/>
      <c r="EK70" s="261"/>
      <c r="EL70" s="261"/>
      <c r="EM70" s="261"/>
      <c r="EN70" s="261"/>
      <c r="EO70" s="261"/>
      <c r="EP70" s="261"/>
      <c r="EQ70" s="261"/>
      <c r="ER70" s="261"/>
      <c r="ES70" s="261"/>
      <c r="ET70" s="262"/>
      <c r="EU70" s="260"/>
      <c r="EV70" s="261"/>
      <c r="EW70" s="261"/>
      <c r="EX70" s="261"/>
      <c r="EY70" s="261"/>
      <c r="EZ70" s="261"/>
      <c r="FA70" s="261"/>
      <c r="FB70" s="261"/>
      <c r="FC70" s="261"/>
      <c r="FD70" s="261"/>
      <c r="FE70" s="261"/>
      <c r="FF70" s="262"/>
    </row>
    <row r="71" spans="1:162" s="53" customFormat="1" ht="10.5" customHeight="1">
      <c r="A71" s="74"/>
      <c r="B71" s="236" t="s">
        <v>205</v>
      </c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7"/>
      <c r="AK71" s="224"/>
      <c r="AL71" s="225"/>
      <c r="AM71" s="225"/>
      <c r="AN71" s="225"/>
      <c r="AO71" s="225"/>
      <c r="AP71" s="225"/>
      <c r="AQ71" s="226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5"/>
      <c r="BF71" s="263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5"/>
      <c r="BS71" s="263"/>
      <c r="BT71" s="264"/>
      <c r="BU71" s="264"/>
      <c r="BV71" s="264"/>
      <c r="BW71" s="264"/>
      <c r="BX71" s="264"/>
      <c r="BY71" s="264"/>
      <c r="BZ71" s="264"/>
      <c r="CA71" s="264"/>
      <c r="CB71" s="264"/>
      <c r="CC71" s="264"/>
      <c r="CD71" s="264"/>
      <c r="CE71" s="265"/>
      <c r="CF71" s="263"/>
      <c r="CG71" s="264"/>
      <c r="CH71" s="264"/>
      <c r="CI71" s="264"/>
      <c r="CJ71" s="264"/>
      <c r="CK71" s="264"/>
      <c r="CL71" s="264"/>
      <c r="CM71" s="264"/>
      <c r="CN71" s="264"/>
      <c r="CO71" s="264"/>
      <c r="CP71" s="264"/>
      <c r="CQ71" s="264"/>
      <c r="CR71" s="264"/>
      <c r="CS71" s="265"/>
      <c r="CT71" s="263"/>
      <c r="CU71" s="264"/>
      <c r="CV71" s="264"/>
      <c r="CW71" s="264"/>
      <c r="CX71" s="264"/>
      <c r="CY71" s="264"/>
      <c r="CZ71" s="264"/>
      <c r="DA71" s="264"/>
      <c r="DB71" s="264"/>
      <c r="DC71" s="264"/>
      <c r="DD71" s="264"/>
      <c r="DE71" s="264"/>
      <c r="DF71" s="264"/>
      <c r="DG71" s="265"/>
      <c r="DH71" s="263"/>
      <c r="DI71" s="264"/>
      <c r="DJ71" s="264"/>
      <c r="DK71" s="264"/>
      <c r="DL71" s="264"/>
      <c r="DM71" s="264"/>
      <c r="DN71" s="264"/>
      <c r="DO71" s="264"/>
      <c r="DP71" s="264"/>
      <c r="DQ71" s="264"/>
      <c r="DR71" s="264"/>
      <c r="DS71" s="264"/>
      <c r="DT71" s="265"/>
      <c r="DU71" s="263"/>
      <c r="DV71" s="264"/>
      <c r="DW71" s="264"/>
      <c r="DX71" s="264"/>
      <c r="DY71" s="264"/>
      <c r="DZ71" s="264"/>
      <c r="EA71" s="264"/>
      <c r="EB71" s="264"/>
      <c r="EC71" s="264"/>
      <c r="ED71" s="264"/>
      <c r="EE71" s="264"/>
      <c r="EF71" s="264"/>
      <c r="EG71" s="265"/>
      <c r="EH71" s="263"/>
      <c r="EI71" s="264"/>
      <c r="EJ71" s="264"/>
      <c r="EK71" s="264"/>
      <c r="EL71" s="264"/>
      <c r="EM71" s="264"/>
      <c r="EN71" s="264"/>
      <c r="EO71" s="264"/>
      <c r="EP71" s="264"/>
      <c r="EQ71" s="264"/>
      <c r="ER71" s="264"/>
      <c r="ES71" s="264"/>
      <c r="ET71" s="265"/>
      <c r="EU71" s="263"/>
      <c r="EV71" s="264"/>
      <c r="EW71" s="264"/>
      <c r="EX71" s="264"/>
      <c r="EY71" s="264"/>
      <c r="EZ71" s="264"/>
      <c r="FA71" s="264"/>
      <c r="FB71" s="264"/>
      <c r="FC71" s="264"/>
      <c r="FD71" s="264"/>
      <c r="FE71" s="264"/>
      <c r="FF71" s="265"/>
    </row>
    <row r="72" spans="1:162" s="53" customFormat="1" ht="10.5" customHeight="1">
      <c r="A72" s="74"/>
      <c r="B72" s="236" t="s">
        <v>206</v>
      </c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7"/>
      <c r="AK72" s="224"/>
      <c r="AL72" s="225"/>
      <c r="AM72" s="225"/>
      <c r="AN72" s="225"/>
      <c r="AO72" s="225"/>
      <c r="AP72" s="225"/>
      <c r="AQ72" s="226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5"/>
      <c r="BF72" s="263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5"/>
      <c r="BS72" s="263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264"/>
      <c r="CE72" s="265"/>
      <c r="CF72" s="263"/>
      <c r="CG72" s="264"/>
      <c r="CH72" s="264"/>
      <c r="CI72" s="264"/>
      <c r="CJ72" s="264"/>
      <c r="CK72" s="264"/>
      <c r="CL72" s="264"/>
      <c r="CM72" s="264"/>
      <c r="CN72" s="264"/>
      <c r="CO72" s="264"/>
      <c r="CP72" s="264"/>
      <c r="CQ72" s="264"/>
      <c r="CR72" s="264"/>
      <c r="CS72" s="265"/>
      <c r="CT72" s="263"/>
      <c r="CU72" s="264"/>
      <c r="CV72" s="264"/>
      <c r="CW72" s="264"/>
      <c r="CX72" s="264"/>
      <c r="CY72" s="264"/>
      <c r="CZ72" s="264"/>
      <c r="DA72" s="264"/>
      <c r="DB72" s="264"/>
      <c r="DC72" s="264"/>
      <c r="DD72" s="264"/>
      <c r="DE72" s="264"/>
      <c r="DF72" s="264"/>
      <c r="DG72" s="265"/>
      <c r="DH72" s="263"/>
      <c r="DI72" s="264"/>
      <c r="DJ72" s="264"/>
      <c r="DK72" s="264"/>
      <c r="DL72" s="264"/>
      <c r="DM72" s="264"/>
      <c r="DN72" s="264"/>
      <c r="DO72" s="264"/>
      <c r="DP72" s="264"/>
      <c r="DQ72" s="264"/>
      <c r="DR72" s="264"/>
      <c r="DS72" s="264"/>
      <c r="DT72" s="265"/>
      <c r="DU72" s="263"/>
      <c r="DV72" s="264"/>
      <c r="DW72" s="264"/>
      <c r="DX72" s="264"/>
      <c r="DY72" s="264"/>
      <c r="DZ72" s="264"/>
      <c r="EA72" s="264"/>
      <c r="EB72" s="264"/>
      <c r="EC72" s="264"/>
      <c r="ED72" s="264"/>
      <c r="EE72" s="264"/>
      <c r="EF72" s="264"/>
      <c r="EG72" s="265"/>
      <c r="EH72" s="263"/>
      <c r="EI72" s="264"/>
      <c r="EJ72" s="264"/>
      <c r="EK72" s="264"/>
      <c r="EL72" s="264"/>
      <c r="EM72" s="264"/>
      <c r="EN72" s="264"/>
      <c r="EO72" s="264"/>
      <c r="EP72" s="264"/>
      <c r="EQ72" s="264"/>
      <c r="ER72" s="264"/>
      <c r="ES72" s="264"/>
      <c r="ET72" s="265"/>
      <c r="EU72" s="263"/>
      <c r="EV72" s="264"/>
      <c r="EW72" s="264"/>
      <c r="EX72" s="264"/>
      <c r="EY72" s="264"/>
      <c r="EZ72" s="264"/>
      <c r="FA72" s="264"/>
      <c r="FB72" s="264"/>
      <c r="FC72" s="264"/>
      <c r="FD72" s="264"/>
      <c r="FE72" s="264"/>
      <c r="FF72" s="265"/>
    </row>
    <row r="73" spans="1:162" s="53" customFormat="1" ht="10.5" customHeight="1">
      <c r="A73" s="74"/>
      <c r="B73" s="236" t="s">
        <v>207</v>
      </c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7"/>
      <c r="AK73" s="224"/>
      <c r="AL73" s="225"/>
      <c r="AM73" s="225"/>
      <c r="AN73" s="225"/>
      <c r="AO73" s="225"/>
      <c r="AP73" s="225"/>
      <c r="AQ73" s="226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5"/>
      <c r="BF73" s="263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5"/>
      <c r="BS73" s="263"/>
      <c r="BT73" s="264"/>
      <c r="BU73" s="264"/>
      <c r="BV73" s="264"/>
      <c r="BW73" s="264"/>
      <c r="BX73" s="264"/>
      <c r="BY73" s="264"/>
      <c r="BZ73" s="264"/>
      <c r="CA73" s="264"/>
      <c r="CB73" s="264"/>
      <c r="CC73" s="264"/>
      <c r="CD73" s="264"/>
      <c r="CE73" s="265"/>
      <c r="CF73" s="263"/>
      <c r="CG73" s="264"/>
      <c r="CH73" s="264"/>
      <c r="CI73" s="264"/>
      <c r="CJ73" s="264"/>
      <c r="CK73" s="264"/>
      <c r="CL73" s="264"/>
      <c r="CM73" s="264"/>
      <c r="CN73" s="264"/>
      <c r="CO73" s="264"/>
      <c r="CP73" s="264"/>
      <c r="CQ73" s="264"/>
      <c r="CR73" s="264"/>
      <c r="CS73" s="265"/>
      <c r="CT73" s="263"/>
      <c r="CU73" s="264"/>
      <c r="CV73" s="264"/>
      <c r="CW73" s="264"/>
      <c r="CX73" s="264"/>
      <c r="CY73" s="264"/>
      <c r="CZ73" s="264"/>
      <c r="DA73" s="264"/>
      <c r="DB73" s="264"/>
      <c r="DC73" s="264"/>
      <c r="DD73" s="264"/>
      <c r="DE73" s="264"/>
      <c r="DF73" s="264"/>
      <c r="DG73" s="265"/>
      <c r="DH73" s="263"/>
      <c r="DI73" s="264"/>
      <c r="DJ73" s="264"/>
      <c r="DK73" s="264"/>
      <c r="DL73" s="264"/>
      <c r="DM73" s="264"/>
      <c r="DN73" s="264"/>
      <c r="DO73" s="264"/>
      <c r="DP73" s="264"/>
      <c r="DQ73" s="264"/>
      <c r="DR73" s="264"/>
      <c r="DS73" s="264"/>
      <c r="DT73" s="265"/>
      <c r="DU73" s="263"/>
      <c r="DV73" s="264"/>
      <c r="DW73" s="264"/>
      <c r="DX73" s="264"/>
      <c r="DY73" s="264"/>
      <c r="DZ73" s="264"/>
      <c r="EA73" s="264"/>
      <c r="EB73" s="264"/>
      <c r="EC73" s="264"/>
      <c r="ED73" s="264"/>
      <c r="EE73" s="264"/>
      <c r="EF73" s="264"/>
      <c r="EG73" s="265"/>
      <c r="EH73" s="263"/>
      <c r="EI73" s="264"/>
      <c r="EJ73" s="264"/>
      <c r="EK73" s="264"/>
      <c r="EL73" s="264"/>
      <c r="EM73" s="264"/>
      <c r="EN73" s="264"/>
      <c r="EO73" s="264"/>
      <c r="EP73" s="264"/>
      <c r="EQ73" s="264"/>
      <c r="ER73" s="264"/>
      <c r="ES73" s="264"/>
      <c r="ET73" s="265"/>
      <c r="EU73" s="263"/>
      <c r="EV73" s="264"/>
      <c r="EW73" s="264"/>
      <c r="EX73" s="264"/>
      <c r="EY73" s="264"/>
      <c r="EZ73" s="264"/>
      <c r="FA73" s="264"/>
      <c r="FB73" s="264"/>
      <c r="FC73" s="264"/>
      <c r="FD73" s="264"/>
      <c r="FE73" s="264"/>
      <c r="FF73" s="265"/>
    </row>
    <row r="74" spans="1:162" s="53" customFormat="1" ht="10.5" customHeight="1">
      <c r="A74" s="74"/>
      <c r="B74" s="236" t="s">
        <v>209</v>
      </c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7"/>
      <c r="AK74" s="224"/>
      <c r="AL74" s="225"/>
      <c r="AM74" s="225"/>
      <c r="AN74" s="225"/>
      <c r="AO74" s="225"/>
      <c r="AP74" s="225"/>
      <c r="AQ74" s="226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5"/>
      <c r="BF74" s="263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5"/>
      <c r="BS74" s="263"/>
      <c r="BT74" s="264"/>
      <c r="BU74" s="264"/>
      <c r="BV74" s="264"/>
      <c r="BW74" s="264"/>
      <c r="BX74" s="264"/>
      <c r="BY74" s="264"/>
      <c r="BZ74" s="264"/>
      <c r="CA74" s="264"/>
      <c r="CB74" s="264"/>
      <c r="CC74" s="264"/>
      <c r="CD74" s="264"/>
      <c r="CE74" s="265"/>
      <c r="CF74" s="263"/>
      <c r="CG74" s="264"/>
      <c r="CH74" s="264"/>
      <c r="CI74" s="264"/>
      <c r="CJ74" s="264"/>
      <c r="CK74" s="264"/>
      <c r="CL74" s="264"/>
      <c r="CM74" s="264"/>
      <c r="CN74" s="264"/>
      <c r="CO74" s="264"/>
      <c r="CP74" s="264"/>
      <c r="CQ74" s="264"/>
      <c r="CR74" s="264"/>
      <c r="CS74" s="265"/>
      <c r="CT74" s="263"/>
      <c r="CU74" s="264"/>
      <c r="CV74" s="264"/>
      <c r="CW74" s="264"/>
      <c r="CX74" s="264"/>
      <c r="CY74" s="264"/>
      <c r="CZ74" s="264"/>
      <c r="DA74" s="264"/>
      <c r="DB74" s="264"/>
      <c r="DC74" s="264"/>
      <c r="DD74" s="264"/>
      <c r="DE74" s="264"/>
      <c r="DF74" s="264"/>
      <c r="DG74" s="265"/>
      <c r="DH74" s="263"/>
      <c r="DI74" s="264"/>
      <c r="DJ74" s="264"/>
      <c r="DK74" s="264"/>
      <c r="DL74" s="264"/>
      <c r="DM74" s="264"/>
      <c r="DN74" s="264"/>
      <c r="DO74" s="264"/>
      <c r="DP74" s="264"/>
      <c r="DQ74" s="264"/>
      <c r="DR74" s="264"/>
      <c r="DS74" s="264"/>
      <c r="DT74" s="265"/>
      <c r="DU74" s="263"/>
      <c r="DV74" s="264"/>
      <c r="DW74" s="264"/>
      <c r="DX74" s="264"/>
      <c r="DY74" s="264"/>
      <c r="DZ74" s="264"/>
      <c r="EA74" s="264"/>
      <c r="EB74" s="264"/>
      <c r="EC74" s="264"/>
      <c r="ED74" s="264"/>
      <c r="EE74" s="264"/>
      <c r="EF74" s="264"/>
      <c r="EG74" s="265"/>
      <c r="EH74" s="263"/>
      <c r="EI74" s="264"/>
      <c r="EJ74" s="264"/>
      <c r="EK74" s="264"/>
      <c r="EL74" s="264"/>
      <c r="EM74" s="264"/>
      <c r="EN74" s="264"/>
      <c r="EO74" s="264"/>
      <c r="EP74" s="264"/>
      <c r="EQ74" s="264"/>
      <c r="ER74" s="264"/>
      <c r="ES74" s="264"/>
      <c r="ET74" s="265"/>
      <c r="EU74" s="263"/>
      <c r="EV74" s="264"/>
      <c r="EW74" s="264"/>
      <c r="EX74" s="264"/>
      <c r="EY74" s="264"/>
      <c r="EZ74" s="264"/>
      <c r="FA74" s="264"/>
      <c r="FB74" s="264"/>
      <c r="FC74" s="264"/>
      <c r="FD74" s="264"/>
      <c r="FE74" s="264"/>
      <c r="FF74" s="265"/>
    </row>
    <row r="75" spans="1:162" s="53" customFormat="1" ht="10.5" customHeight="1">
      <c r="A75" s="5"/>
      <c r="B75" s="167" t="s">
        <v>208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8"/>
      <c r="AK75" s="156"/>
      <c r="AL75" s="91"/>
      <c r="AM75" s="91"/>
      <c r="AN75" s="91"/>
      <c r="AO75" s="91"/>
      <c r="AP75" s="91"/>
      <c r="AQ75" s="15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8"/>
      <c r="BF75" s="266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8"/>
      <c r="BS75" s="266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8"/>
      <c r="CF75" s="266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8"/>
      <c r="CT75" s="266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8"/>
      <c r="DH75" s="266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8"/>
      <c r="DU75" s="266"/>
      <c r="DV75" s="267"/>
      <c r="DW75" s="267"/>
      <c r="DX75" s="267"/>
      <c r="DY75" s="267"/>
      <c r="DZ75" s="267"/>
      <c r="EA75" s="267"/>
      <c r="EB75" s="267"/>
      <c r="EC75" s="267"/>
      <c r="ED75" s="267"/>
      <c r="EE75" s="267"/>
      <c r="EF75" s="267"/>
      <c r="EG75" s="268"/>
      <c r="EH75" s="266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8"/>
      <c r="EU75" s="266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8"/>
    </row>
    <row r="76" spans="1:162" s="53" customFormat="1" ht="12" customHeight="1">
      <c r="A76" s="52"/>
      <c r="B76" s="207" t="s">
        <v>210</v>
      </c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8"/>
      <c r="AK76" s="153" t="s">
        <v>75</v>
      </c>
      <c r="AL76" s="154"/>
      <c r="AM76" s="154"/>
      <c r="AN76" s="154"/>
      <c r="AO76" s="154"/>
      <c r="AP76" s="154"/>
      <c r="AQ76" s="155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2"/>
      <c r="BF76" s="260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2"/>
      <c r="BS76" s="260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2"/>
      <c r="CF76" s="260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  <c r="CR76" s="261"/>
      <c r="CS76" s="262"/>
      <c r="CT76" s="260"/>
      <c r="CU76" s="261"/>
      <c r="CV76" s="261"/>
      <c r="CW76" s="261"/>
      <c r="CX76" s="261"/>
      <c r="CY76" s="261"/>
      <c r="CZ76" s="261"/>
      <c r="DA76" s="261"/>
      <c r="DB76" s="261"/>
      <c r="DC76" s="261"/>
      <c r="DD76" s="261"/>
      <c r="DE76" s="261"/>
      <c r="DF76" s="261"/>
      <c r="DG76" s="262"/>
      <c r="DH76" s="260"/>
      <c r="DI76" s="261"/>
      <c r="DJ76" s="261"/>
      <c r="DK76" s="261"/>
      <c r="DL76" s="261"/>
      <c r="DM76" s="261"/>
      <c r="DN76" s="261"/>
      <c r="DO76" s="261"/>
      <c r="DP76" s="261"/>
      <c r="DQ76" s="261"/>
      <c r="DR76" s="261"/>
      <c r="DS76" s="261"/>
      <c r="DT76" s="262"/>
      <c r="DU76" s="260"/>
      <c r="DV76" s="261"/>
      <c r="DW76" s="261"/>
      <c r="DX76" s="261"/>
      <c r="DY76" s="261"/>
      <c r="DZ76" s="261"/>
      <c r="EA76" s="261"/>
      <c r="EB76" s="261"/>
      <c r="EC76" s="261"/>
      <c r="ED76" s="261"/>
      <c r="EE76" s="261"/>
      <c r="EF76" s="261"/>
      <c r="EG76" s="262"/>
      <c r="EH76" s="260"/>
      <c r="EI76" s="261"/>
      <c r="EJ76" s="261"/>
      <c r="EK76" s="261"/>
      <c r="EL76" s="261"/>
      <c r="EM76" s="261"/>
      <c r="EN76" s="261"/>
      <c r="EO76" s="261"/>
      <c r="EP76" s="261"/>
      <c r="EQ76" s="261"/>
      <c r="ER76" s="261"/>
      <c r="ES76" s="261"/>
      <c r="ET76" s="262"/>
      <c r="EU76" s="260"/>
      <c r="EV76" s="261"/>
      <c r="EW76" s="261"/>
      <c r="EX76" s="261"/>
      <c r="EY76" s="261"/>
      <c r="EZ76" s="261"/>
      <c r="FA76" s="261"/>
      <c r="FB76" s="261"/>
      <c r="FC76" s="261"/>
      <c r="FD76" s="261"/>
      <c r="FE76" s="261"/>
      <c r="FF76" s="262"/>
    </row>
    <row r="77" spans="1:162" s="53" customFormat="1" ht="10.5" customHeight="1">
      <c r="A77" s="74"/>
      <c r="B77" s="236" t="s">
        <v>211</v>
      </c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7"/>
      <c r="AK77" s="224"/>
      <c r="AL77" s="225"/>
      <c r="AM77" s="225"/>
      <c r="AN77" s="225"/>
      <c r="AO77" s="225"/>
      <c r="AP77" s="225"/>
      <c r="AQ77" s="226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5"/>
      <c r="BF77" s="263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5"/>
      <c r="BS77" s="263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  <c r="CD77" s="264"/>
      <c r="CE77" s="265"/>
      <c r="CF77" s="263"/>
      <c r="CG77" s="264"/>
      <c r="CH77" s="264"/>
      <c r="CI77" s="264"/>
      <c r="CJ77" s="264"/>
      <c r="CK77" s="264"/>
      <c r="CL77" s="264"/>
      <c r="CM77" s="264"/>
      <c r="CN77" s="264"/>
      <c r="CO77" s="264"/>
      <c r="CP77" s="264"/>
      <c r="CQ77" s="264"/>
      <c r="CR77" s="264"/>
      <c r="CS77" s="265"/>
      <c r="CT77" s="263"/>
      <c r="CU77" s="264"/>
      <c r="CV77" s="264"/>
      <c r="CW77" s="264"/>
      <c r="CX77" s="264"/>
      <c r="CY77" s="264"/>
      <c r="CZ77" s="264"/>
      <c r="DA77" s="264"/>
      <c r="DB77" s="264"/>
      <c r="DC77" s="264"/>
      <c r="DD77" s="264"/>
      <c r="DE77" s="264"/>
      <c r="DF77" s="264"/>
      <c r="DG77" s="265"/>
      <c r="DH77" s="263"/>
      <c r="DI77" s="264"/>
      <c r="DJ77" s="264"/>
      <c r="DK77" s="264"/>
      <c r="DL77" s="264"/>
      <c r="DM77" s="264"/>
      <c r="DN77" s="264"/>
      <c r="DO77" s="264"/>
      <c r="DP77" s="264"/>
      <c r="DQ77" s="264"/>
      <c r="DR77" s="264"/>
      <c r="DS77" s="264"/>
      <c r="DT77" s="265"/>
      <c r="DU77" s="263"/>
      <c r="DV77" s="264"/>
      <c r="DW77" s="264"/>
      <c r="DX77" s="264"/>
      <c r="DY77" s="264"/>
      <c r="DZ77" s="264"/>
      <c r="EA77" s="264"/>
      <c r="EB77" s="264"/>
      <c r="EC77" s="264"/>
      <c r="ED77" s="264"/>
      <c r="EE77" s="264"/>
      <c r="EF77" s="264"/>
      <c r="EG77" s="265"/>
      <c r="EH77" s="263"/>
      <c r="EI77" s="264"/>
      <c r="EJ77" s="264"/>
      <c r="EK77" s="264"/>
      <c r="EL77" s="264"/>
      <c r="EM77" s="264"/>
      <c r="EN77" s="264"/>
      <c r="EO77" s="264"/>
      <c r="EP77" s="264"/>
      <c r="EQ77" s="264"/>
      <c r="ER77" s="264"/>
      <c r="ES77" s="264"/>
      <c r="ET77" s="265"/>
      <c r="EU77" s="263"/>
      <c r="EV77" s="264"/>
      <c r="EW77" s="264"/>
      <c r="EX77" s="264"/>
      <c r="EY77" s="264"/>
      <c r="EZ77" s="264"/>
      <c r="FA77" s="264"/>
      <c r="FB77" s="264"/>
      <c r="FC77" s="264"/>
      <c r="FD77" s="264"/>
      <c r="FE77" s="264"/>
      <c r="FF77" s="265"/>
    </row>
    <row r="78" spans="1:162" s="53" customFormat="1" ht="10.5" customHeight="1">
      <c r="A78" s="74"/>
      <c r="B78" s="236" t="s">
        <v>213</v>
      </c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7"/>
      <c r="AK78" s="224"/>
      <c r="AL78" s="225"/>
      <c r="AM78" s="225"/>
      <c r="AN78" s="225"/>
      <c r="AO78" s="225"/>
      <c r="AP78" s="225"/>
      <c r="AQ78" s="226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5"/>
      <c r="BF78" s="263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5"/>
      <c r="BS78" s="263"/>
      <c r="BT78" s="264"/>
      <c r="BU78" s="264"/>
      <c r="BV78" s="264"/>
      <c r="BW78" s="264"/>
      <c r="BX78" s="264"/>
      <c r="BY78" s="264"/>
      <c r="BZ78" s="264"/>
      <c r="CA78" s="264"/>
      <c r="CB78" s="264"/>
      <c r="CC78" s="264"/>
      <c r="CD78" s="264"/>
      <c r="CE78" s="265"/>
      <c r="CF78" s="263"/>
      <c r="CG78" s="264"/>
      <c r="CH78" s="264"/>
      <c r="CI78" s="264"/>
      <c r="CJ78" s="264"/>
      <c r="CK78" s="264"/>
      <c r="CL78" s="264"/>
      <c r="CM78" s="264"/>
      <c r="CN78" s="264"/>
      <c r="CO78" s="264"/>
      <c r="CP78" s="264"/>
      <c r="CQ78" s="264"/>
      <c r="CR78" s="264"/>
      <c r="CS78" s="265"/>
      <c r="CT78" s="263"/>
      <c r="CU78" s="264"/>
      <c r="CV78" s="264"/>
      <c r="CW78" s="264"/>
      <c r="CX78" s="264"/>
      <c r="CY78" s="264"/>
      <c r="CZ78" s="264"/>
      <c r="DA78" s="264"/>
      <c r="DB78" s="264"/>
      <c r="DC78" s="264"/>
      <c r="DD78" s="264"/>
      <c r="DE78" s="264"/>
      <c r="DF78" s="264"/>
      <c r="DG78" s="265"/>
      <c r="DH78" s="263"/>
      <c r="DI78" s="264"/>
      <c r="DJ78" s="264"/>
      <c r="DK78" s="264"/>
      <c r="DL78" s="264"/>
      <c r="DM78" s="264"/>
      <c r="DN78" s="264"/>
      <c r="DO78" s="264"/>
      <c r="DP78" s="264"/>
      <c r="DQ78" s="264"/>
      <c r="DR78" s="264"/>
      <c r="DS78" s="264"/>
      <c r="DT78" s="265"/>
      <c r="DU78" s="263"/>
      <c r="DV78" s="264"/>
      <c r="DW78" s="264"/>
      <c r="DX78" s="264"/>
      <c r="DY78" s="264"/>
      <c r="DZ78" s="264"/>
      <c r="EA78" s="264"/>
      <c r="EB78" s="264"/>
      <c r="EC78" s="264"/>
      <c r="ED78" s="264"/>
      <c r="EE78" s="264"/>
      <c r="EF78" s="264"/>
      <c r="EG78" s="265"/>
      <c r="EH78" s="263"/>
      <c r="EI78" s="264"/>
      <c r="EJ78" s="264"/>
      <c r="EK78" s="264"/>
      <c r="EL78" s="264"/>
      <c r="EM78" s="264"/>
      <c r="EN78" s="264"/>
      <c r="EO78" s="264"/>
      <c r="EP78" s="264"/>
      <c r="EQ78" s="264"/>
      <c r="ER78" s="264"/>
      <c r="ES78" s="264"/>
      <c r="ET78" s="265"/>
      <c r="EU78" s="263"/>
      <c r="EV78" s="264"/>
      <c r="EW78" s="264"/>
      <c r="EX78" s="264"/>
      <c r="EY78" s="264"/>
      <c r="EZ78" s="264"/>
      <c r="FA78" s="264"/>
      <c r="FB78" s="264"/>
      <c r="FC78" s="264"/>
      <c r="FD78" s="264"/>
      <c r="FE78" s="264"/>
      <c r="FF78" s="265"/>
    </row>
    <row r="79" spans="1:162" s="53" customFormat="1" ht="10.5" customHeight="1">
      <c r="A79" s="5"/>
      <c r="B79" s="167" t="s">
        <v>212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8"/>
      <c r="AK79" s="156"/>
      <c r="AL79" s="91"/>
      <c r="AM79" s="91"/>
      <c r="AN79" s="91"/>
      <c r="AO79" s="91"/>
      <c r="AP79" s="91"/>
      <c r="AQ79" s="15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8"/>
      <c r="BF79" s="266"/>
      <c r="BG79" s="267"/>
      <c r="BH79" s="267"/>
      <c r="BI79" s="267"/>
      <c r="BJ79" s="267"/>
      <c r="BK79" s="267"/>
      <c r="BL79" s="267"/>
      <c r="BM79" s="267"/>
      <c r="BN79" s="267"/>
      <c r="BO79" s="267"/>
      <c r="BP79" s="267"/>
      <c r="BQ79" s="267"/>
      <c r="BR79" s="268"/>
      <c r="BS79" s="266"/>
      <c r="BT79" s="267"/>
      <c r="BU79" s="267"/>
      <c r="BV79" s="267"/>
      <c r="BW79" s="267"/>
      <c r="BX79" s="267"/>
      <c r="BY79" s="267"/>
      <c r="BZ79" s="267"/>
      <c r="CA79" s="267"/>
      <c r="CB79" s="267"/>
      <c r="CC79" s="267"/>
      <c r="CD79" s="267"/>
      <c r="CE79" s="268"/>
      <c r="CF79" s="266"/>
      <c r="CG79" s="267"/>
      <c r="CH79" s="267"/>
      <c r="CI79" s="267"/>
      <c r="CJ79" s="267"/>
      <c r="CK79" s="267"/>
      <c r="CL79" s="267"/>
      <c r="CM79" s="267"/>
      <c r="CN79" s="267"/>
      <c r="CO79" s="267"/>
      <c r="CP79" s="267"/>
      <c r="CQ79" s="267"/>
      <c r="CR79" s="267"/>
      <c r="CS79" s="268"/>
      <c r="CT79" s="266"/>
      <c r="CU79" s="267"/>
      <c r="CV79" s="267"/>
      <c r="CW79" s="267"/>
      <c r="CX79" s="267"/>
      <c r="CY79" s="267"/>
      <c r="CZ79" s="267"/>
      <c r="DA79" s="267"/>
      <c r="DB79" s="267"/>
      <c r="DC79" s="267"/>
      <c r="DD79" s="267"/>
      <c r="DE79" s="267"/>
      <c r="DF79" s="267"/>
      <c r="DG79" s="268"/>
      <c r="DH79" s="266"/>
      <c r="DI79" s="267"/>
      <c r="DJ79" s="267"/>
      <c r="DK79" s="267"/>
      <c r="DL79" s="267"/>
      <c r="DM79" s="267"/>
      <c r="DN79" s="267"/>
      <c r="DO79" s="267"/>
      <c r="DP79" s="267"/>
      <c r="DQ79" s="267"/>
      <c r="DR79" s="267"/>
      <c r="DS79" s="267"/>
      <c r="DT79" s="268"/>
      <c r="DU79" s="266"/>
      <c r="DV79" s="267"/>
      <c r="DW79" s="267"/>
      <c r="DX79" s="267"/>
      <c r="DY79" s="267"/>
      <c r="DZ79" s="267"/>
      <c r="EA79" s="267"/>
      <c r="EB79" s="267"/>
      <c r="EC79" s="267"/>
      <c r="ED79" s="267"/>
      <c r="EE79" s="267"/>
      <c r="EF79" s="267"/>
      <c r="EG79" s="268"/>
      <c r="EH79" s="266"/>
      <c r="EI79" s="267"/>
      <c r="EJ79" s="267"/>
      <c r="EK79" s="267"/>
      <c r="EL79" s="267"/>
      <c r="EM79" s="267"/>
      <c r="EN79" s="267"/>
      <c r="EO79" s="267"/>
      <c r="EP79" s="267"/>
      <c r="EQ79" s="267"/>
      <c r="ER79" s="267"/>
      <c r="ES79" s="267"/>
      <c r="ET79" s="268"/>
      <c r="EU79" s="266"/>
      <c r="EV79" s="267"/>
      <c r="EW79" s="267"/>
      <c r="EX79" s="267"/>
      <c r="EY79" s="267"/>
      <c r="EZ79" s="267"/>
      <c r="FA79" s="267"/>
      <c r="FB79" s="267"/>
      <c r="FC79" s="267"/>
      <c r="FD79" s="267"/>
      <c r="FE79" s="267"/>
      <c r="FF79" s="268"/>
    </row>
    <row r="80" spans="1:162" ht="13.5" customHeight="1">
      <c r="A80" s="25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255"/>
      <c r="AK80" s="256"/>
      <c r="AL80" s="101"/>
      <c r="AM80" s="101"/>
      <c r="AN80" s="101"/>
      <c r="AO80" s="101"/>
      <c r="AP80" s="101"/>
      <c r="AQ80" s="257"/>
      <c r="AR80" s="258" t="s">
        <v>147</v>
      </c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8"/>
      <c r="CL80" s="258"/>
      <c r="CM80" s="258"/>
      <c r="CN80" s="258"/>
      <c r="CO80" s="258"/>
      <c r="CP80" s="258"/>
      <c r="CQ80" s="258"/>
      <c r="CR80" s="258"/>
      <c r="CS80" s="258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8"/>
      <c r="DE80" s="258"/>
      <c r="DF80" s="258"/>
      <c r="DG80" s="258"/>
      <c r="DH80" s="258"/>
      <c r="DI80" s="258"/>
      <c r="DJ80" s="258"/>
      <c r="DK80" s="258"/>
      <c r="DL80" s="258"/>
      <c r="DM80" s="258"/>
      <c r="DN80" s="258"/>
      <c r="DO80" s="258"/>
      <c r="DP80" s="258"/>
      <c r="DQ80" s="258"/>
      <c r="DR80" s="258"/>
      <c r="DS80" s="258"/>
      <c r="DT80" s="258"/>
      <c r="DU80" s="258"/>
      <c r="DV80" s="258"/>
      <c r="DW80" s="258"/>
      <c r="DX80" s="258"/>
      <c r="DY80" s="258"/>
      <c r="DZ80" s="258"/>
      <c r="EA80" s="258"/>
      <c r="EB80" s="258"/>
      <c r="EC80" s="258"/>
      <c r="ED80" s="258"/>
      <c r="EE80" s="258"/>
      <c r="EF80" s="258"/>
      <c r="EG80" s="258"/>
      <c r="EH80" s="258"/>
      <c r="EI80" s="258"/>
      <c r="EJ80" s="258"/>
      <c r="EK80" s="258"/>
      <c r="EL80" s="258"/>
      <c r="EM80" s="258"/>
      <c r="EN80" s="258"/>
      <c r="EO80" s="258"/>
      <c r="EP80" s="258"/>
      <c r="EQ80" s="258"/>
      <c r="ER80" s="258"/>
      <c r="ES80" s="258"/>
      <c r="ET80" s="258"/>
      <c r="EU80" s="258"/>
      <c r="EV80" s="258"/>
      <c r="EW80" s="258"/>
      <c r="EX80" s="258"/>
      <c r="EY80" s="258"/>
      <c r="EZ80" s="258"/>
      <c r="FA80" s="258"/>
      <c r="FB80" s="258"/>
      <c r="FC80" s="258"/>
      <c r="FD80" s="258"/>
      <c r="FE80" s="258"/>
      <c r="FF80" s="259"/>
    </row>
    <row r="81" spans="1:162" s="81" customFormat="1" ht="12.75">
      <c r="A81" s="82"/>
      <c r="B81" s="197" t="s">
        <v>78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8"/>
      <c r="AK81" s="199" t="s">
        <v>76</v>
      </c>
      <c r="AL81" s="200"/>
      <c r="AM81" s="200"/>
      <c r="AN81" s="200"/>
      <c r="AO81" s="200"/>
      <c r="AP81" s="200"/>
      <c r="AQ81" s="201"/>
      <c r="AR81" s="183">
        <f>AR91</f>
        <v>7525.8</v>
      </c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1"/>
      <c r="BF81" s="182">
        <f>BF91</f>
        <v>2070.2</v>
      </c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1"/>
      <c r="BS81" s="182">
        <f>BS91</f>
        <v>1178.9</v>
      </c>
      <c r="BT81" s="250"/>
      <c r="BU81" s="250"/>
      <c r="BV81" s="250"/>
      <c r="BW81" s="250"/>
      <c r="BX81" s="250"/>
      <c r="BY81" s="250"/>
      <c r="BZ81" s="250"/>
      <c r="CA81" s="250"/>
      <c r="CB81" s="250"/>
      <c r="CC81" s="250"/>
      <c r="CD81" s="250"/>
      <c r="CE81" s="251"/>
      <c r="CF81" s="182">
        <f>CF91</f>
        <v>15371.6</v>
      </c>
      <c r="CG81" s="250"/>
      <c r="CH81" s="250"/>
      <c r="CI81" s="250"/>
      <c r="CJ81" s="250"/>
      <c r="CK81" s="250"/>
      <c r="CL81" s="250"/>
      <c r="CM81" s="250"/>
      <c r="CN81" s="250"/>
      <c r="CO81" s="250"/>
      <c r="CP81" s="250"/>
      <c r="CQ81" s="250"/>
      <c r="CR81" s="250"/>
      <c r="CS81" s="251"/>
      <c r="CT81" s="247">
        <f>CT91</f>
        <v>3605.1</v>
      </c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9"/>
      <c r="DH81" s="254"/>
      <c r="DI81" s="250"/>
      <c r="DJ81" s="250"/>
      <c r="DK81" s="250"/>
      <c r="DL81" s="250"/>
      <c r="DM81" s="250"/>
      <c r="DN81" s="250"/>
      <c r="DO81" s="250"/>
      <c r="DP81" s="250"/>
      <c r="DQ81" s="250"/>
      <c r="DR81" s="250"/>
      <c r="DS81" s="250"/>
      <c r="DT81" s="251"/>
      <c r="DU81" s="254"/>
      <c r="DV81" s="250"/>
      <c r="DW81" s="250"/>
      <c r="DX81" s="250"/>
      <c r="DY81" s="250"/>
      <c r="DZ81" s="250"/>
      <c r="EA81" s="250"/>
      <c r="EB81" s="250"/>
      <c r="EC81" s="250"/>
      <c r="ED81" s="250"/>
      <c r="EE81" s="250"/>
      <c r="EF81" s="250"/>
      <c r="EG81" s="251"/>
      <c r="EH81" s="182">
        <f>EH91</f>
        <v>771.4</v>
      </c>
      <c r="EI81" s="250"/>
      <c r="EJ81" s="250"/>
      <c r="EK81" s="250"/>
      <c r="EL81" s="250"/>
      <c r="EM81" s="250"/>
      <c r="EN81" s="250"/>
      <c r="EO81" s="250"/>
      <c r="EP81" s="250"/>
      <c r="EQ81" s="250"/>
      <c r="ER81" s="250"/>
      <c r="ES81" s="250"/>
      <c r="ET81" s="251"/>
      <c r="EU81" s="182">
        <f>EU91</f>
        <v>4227.3</v>
      </c>
      <c r="EV81" s="250"/>
      <c r="EW81" s="250"/>
      <c r="EX81" s="250"/>
      <c r="EY81" s="250"/>
      <c r="EZ81" s="250"/>
      <c r="FA81" s="250"/>
      <c r="FB81" s="250"/>
      <c r="FC81" s="250"/>
      <c r="FD81" s="250"/>
      <c r="FE81" s="250"/>
      <c r="FF81" s="251"/>
    </row>
    <row r="82" spans="1:162" ht="12" customHeight="1">
      <c r="A82" s="28"/>
      <c r="B82" s="252" t="s">
        <v>66</v>
      </c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3"/>
      <c r="AK82" s="153" t="s">
        <v>77</v>
      </c>
      <c r="AL82" s="154"/>
      <c r="AM82" s="154"/>
      <c r="AN82" s="154"/>
      <c r="AO82" s="154"/>
      <c r="AP82" s="154"/>
      <c r="AQ82" s="155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9"/>
      <c r="BF82" s="227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9"/>
      <c r="BS82" s="227"/>
      <c r="BT82" s="228"/>
      <c r="BU82" s="228"/>
      <c r="BV82" s="228"/>
      <c r="BW82" s="228"/>
      <c r="BX82" s="228"/>
      <c r="BY82" s="228"/>
      <c r="BZ82" s="228"/>
      <c r="CA82" s="228"/>
      <c r="CB82" s="228"/>
      <c r="CC82" s="228"/>
      <c r="CD82" s="228"/>
      <c r="CE82" s="229"/>
      <c r="CF82" s="227"/>
      <c r="CG82" s="228"/>
      <c r="CH82" s="228"/>
      <c r="CI82" s="228"/>
      <c r="CJ82" s="228"/>
      <c r="CK82" s="228"/>
      <c r="CL82" s="228"/>
      <c r="CM82" s="228"/>
      <c r="CN82" s="228"/>
      <c r="CO82" s="228"/>
      <c r="CP82" s="228"/>
      <c r="CQ82" s="228"/>
      <c r="CR82" s="228"/>
      <c r="CS82" s="229"/>
      <c r="CT82" s="238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39"/>
      <c r="DF82" s="239"/>
      <c r="DG82" s="240"/>
      <c r="DH82" s="227"/>
      <c r="DI82" s="228"/>
      <c r="DJ82" s="228"/>
      <c r="DK82" s="228"/>
      <c r="DL82" s="228"/>
      <c r="DM82" s="228"/>
      <c r="DN82" s="228"/>
      <c r="DO82" s="228"/>
      <c r="DP82" s="228"/>
      <c r="DQ82" s="228"/>
      <c r="DR82" s="228"/>
      <c r="DS82" s="228"/>
      <c r="DT82" s="229"/>
      <c r="DU82" s="227"/>
      <c r="DV82" s="228"/>
      <c r="DW82" s="228"/>
      <c r="DX82" s="228"/>
      <c r="DY82" s="228"/>
      <c r="DZ82" s="228"/>
      <c r="EA82" s="228"/>
      <c r="EB82" s="228"/>
      <c r="EC82" s="228"/>
      <c r="ED82" s="228"/>
      <c r="EE82" s="228"/>
      <c r="EF82" s="228"/>
      <c r="EG82" s="229"/>
      <c r="EH82" s="227"/>
      <c r="EI82" s="228"/>
      <c r="EJ82" s="228"/>
      <c r="EK82" s="228"/>
      <c r="EL82" s="228"/>
      <c r="EM82" s="228"/>
      <c r="EN82" s="228"/>
      <c r="EO82" s="228"/>
      <c r="EP82" s="228"/>
      <c r="EQ82" s="228"/>
      <c r="ER82" s="228"/>
      <c r="ES82" s="228"/>
      <c r="ET82" s="229"/>
      <c r="EU82" s="227"/>
      <c r="EV82" s="228"/>
      <c r="EW82" s="228"/>
      <c r="EX82" s="228"/>
      <c r="EY82" s="228"/>
      <c r="EZ82" s="228"/>
      <c r="FA82" s="228"/>
      <c r="FB82" s="228"/>
      <c r="FC82" s="228"/>
      <c r="FD82" s="228"/>
      <c r="FE82" s="228"/>
      <c r="FF82" s="229"/>
    </row>
    <row r="83" spans="1:162" ht="11.25" customHeight="1">
      <c r="A83" s="72"/>
      <c r="B83" s="167" t="s">
        <v>79</v>
      </c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8"/>
      <c r="AK83" s="156"/>
      <c r="AL83" s="91"/>
      <c r="AM83" s="91"/>
      <c r="AN83" s="91"/>
      <c r="AO83" s="91"/>
      <c r="AP83" s="91"/>
      <c r="AQ83" s="157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5"/>
      <c r="BF83" s="233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5"/>
      <c r="BS83" s="233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5"/>
      <c r="CF83" s="233"/>
      <c r="CG83" s="234"/>
      <c r="CH83" s="234"/>
      <c r="CI83" s="234"/>
      <c r="CJ83" s="234"/>
      <c r="CK83" s="234"/>
      <c r="CL83" s="234"/>
      <c r="CM83" s="234"/>
      <c r="CN83" s="234"/>
      <c r="CO83" s="234"/>
      <c r="CP83" s="234"/>
      <c r="CQ83" s="234"/>
      <c r="CR83" s="234"/>
      <c r="CS83" s="235"/>
      <c r="CT83" s="244"/>
      <c r="CU83" s="245"/>
      <c r="CV83" s="245"/>
      <c r="CW83" s="245"/>
      <c r="CX83" s="245"/>
      <c r="CY83" s="245"/>
      <c r="CZ83" s="245"/>
      <c r="DA83" s="245"/>
      <c r="DB83" s="245"/>
      <c r="DC83" s="245"/>
      <c r="DD83" s="245"/>
      <c r="DE83" s="245"/>
      <c r="DF83" s="245"/>
      <c r="DG83" s="246"/>
      <c r="DH83" s="233"/>
      <c r="DI83" s="234"/>
      <c r="DJ83" s="234"/>
      <c r="DK83" s="234"/>
      <c r="DL83" s="234"/>
      <c r="DM83" s="234"/>
      <c r="DN83" s="234"/>
      <c r="DO83" s="234"/>
      <c r="DP83" s="234"/>
      <c r="DQ83" s="234"/>
      <c r="DR83" s="234"/>
      <c r="DS83" s="234"/>
      <c r="DT83" s="235"/>
      <c r="DU83" s="233"/>
      <c r="DV83" s="234"/>
      <c r="DW83" s="234"/>
      <c r="DX83" s="234"/>
      <c r="DY83" s="234"/>
      <c r="DZ83" s="234"/>
      <c r="EA83" s="234"/>
      <c r="EB83" s="234"/>
      <c r="EC83" s="234"/>
      <c r="ED83" s="234"/>
      <c r="EE83" s="234"/>
      <c r="EF83" s="234"/>
      <c r="EG83" s="235"/>
      <c r="EH83" s="233"/>
      <c r="EI83" s="234"/>
      <c r="EJ83" s="234"/>
      <c r="EK83" s="234"/>
      <c r="EL83" s="234"/>
      <c r="EM83" s="234"/>
      <c r="EN83" s="234"/>
      <c r="EO83" s="234"/>
      <c r="EP83" s="234"/>
      <c r="EQ83" s="234"/>
      <c r="ER83" s="234"/>
      <c r="ES83" s="234"/>
      <c r="ET83" s="235"/>
      <c r="EU83" s="233"/>
      <c r="EV83" s="234"/>
      <c r="EW83" s="234"/>
      <c r="EX83" s="234"/>
      <c r="EY83" s="234"/>
      <c r="EZ83" s="234"/>
      <c r="FA83" s="234"/>
      <c r="FB83" s="234"/>
      <c r="FC83" s="234"/>
      <c r="FD83" s="234"/>
      <c r="FE83" s="234"/>
      <c r="FF83" s="235"/>
    </row>
    <row r="84" spans="1:162" s="53" customFormat="1" ht="12" customHeight="1">
      <c r="A84" s="52"/>
      <c r="B84" s="207" t="s">
        <v>214</v>
      </c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8"/>
      <c r="AK84" s="153" t="s">
        <v>80</v>
      </c>
      <c r="AL84" s="154"/>
      <c r="AM84" s="154"/>
      <c r="AN84" s="154"/>
      <c r="AO84" s="154"/>
      <c r="AP84" s="154"/>
      <c r="AQ84" s="155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9"/>
      <c r="BF84" s="227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9"/>
      <c r="BS84" s="227"/>
      <c r="BT84" s="228"/>
      <c r="BU84" s="228"/>
      <c r="BV84" s="228"/>
      <c r="BW84" s="228"/>
      <c r="BX84" s="228"/>
      <c r="BY84" s="228"/>
      <c r="BZ84" s="228"/>
      <c r="CA84" s="228"/>
      <c r="CB84" s="228"/>
      <c r="CC84" s="228"/>
      <c r="CD84" s="228"/>
      <c r="CE84" s="229"/>
      <c r="CF84" s="227"/>
      <c r="CG84" s="228"/>
      <c r="CH84" s="228"/>
      <c r="CI84" s="228"/>
      <c r="CJ84" s="228"/>
      <c r="CK84" s="228"/>
      <c r="CL84" s="228"/>
      <c r="CM84" s="228"/>
      <c r="CN84" s="228"/>
      <c r="CO84" s="228"/>
      <c r="CP84" s="228"/>
      <c r="CQ84" s="228"/>
      <c r="CR84" s="228"/>
      <c r="CS84" s="229"/>
      <c r="CT84" s="238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39"/>
      <c r="DF84" s="239"/>
      <c r="DG84" s="240"/>
      <c r="DH84" s="227"/>
      <c r="DI84" s="228"/>
      <c r="DJ84" s="228"/>
      <c r="DK84" s="228"/>
      <c r="DL84" s="228"/>
      <c r="DM84" s="228"/>
      <c r="DN84" s="228"/>
      <c r="DO84" s="228"/>
      <c r="DP84" s="228"/>
      <c r="DQ84" s="228"/>
      <c r="DR84" s="228"/>
      <c r="DS84" s="228"/>
      <c r="DT84" s="229"/>
      <c r="DU84" s="227"/>
      <c r="DV84" s="228"/>
      <c r="DW84" s="228"/>
      <c r="DX84" s="228"/>
      <c r="DY84" s="228"/>
      <c r="DZ84" s="228"/>
      <c r="EA84" s="228"/>
      <c r="EB84" s="228"/>
      <c r="EC84" s="228"/>
      <c r="ED84" s="228"/>
      <c r="EE84" s="228"/>
      <c r="EF84" s="228"/>
      <c r="EG84" s="229"/>
      <c r="EH84" s="227"/>
      <c r="EI84" s="228"/>
      <c r="EJ84" s="228"/>
      <c r="EK84" s="228"/>
      <c r="EL84" s="228"/>
      <c r="EM84" s="228"/>
      <c r="EN84" s="228"/>
      <c r="EO84" s="228"/>
      <c r="EP84" s="228"/>
      <c r="EQ84" s="228"/>
      <c r="ER84" s="228"/>
      <c r="ES84" s="228"/>
      <c r="ET84" s="229"/>
      <c r="EU84" s="227"/>
      <c r="EV84" s="228"/>
      <c r="EW84" s="228"/>
      <c r="EX84" s="228"/>
      <c r="EY84" s="228"/>
      <c r="EZ84" s="228"/>
      <c r="FA84" s="228"/>
      <c r="FB84" s="228"/>
      <c r="FC84" s="228"/>
      <c r="FD84" s="228"/>
      <c r="FE84" s="228"/>
      <c r="FF84" s="229"/>
    </row>
    <row r="85" spans="1:162" s="53" customFormat="1" ht="10.5" customHeight="1">
      <c r="A85" s="74"/>
      <c r="B85" s="236" t="s">
        <v>215</v>
      </c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7"/>
      <c r="AK85" s="224"/>
      <c r="AL85" s="225"/>
      <c r="AM85" s="225"/>
      <c r="AN85" s="225"/>
      <c r="AO85" s="225"/>
      <c r="AP85" s="225"/>
      <c r="AQ85" s="226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2"/>
      <c r="BF85" s="230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2"/>
      <c r="BS85" s="230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  <c r="CE85" s="232"/>
      <c r="CF85" s="230"/>
      <c r="CG85" s="231"/>
      <c r="CH85" s="231"/>
      <c r="CI85" s="231"/>
      <c r="CJ85" s="231"/>
      <c r="CK85" s="231"/>
      <c r="CL85" s="231"/>
      <c r="CM85" s="231"/>
      <c r="CN85" s="231"/>
      <c r="CO85" s="231"/>
      <c r="CP85" s="231"/>
      <c r="CQ85" s="231"/>
      <c r="CR85" s="231"/>
      <c r="CS85" s="232"/>
      <c r="CT85" s="241"/>
      <c r="CU85" s="242"/>
      <c r="CV85" s="242"/>
      <c r="CW85" s="242"/>
      <c r="CX85" s="242"/>
      <c r="CY85" s="242"/>
      <c r="CZ85" s="242"/>
      <c r="DA85" s="242"/>
      <c r="DB85" s="242"/>
      <c r="DC85" s="242"/>
      <c r="DD85" s="242"/>
      <c r="DE85" s="242"/>
      <c r="DF85" s="242"/>
      <c r="DG85" s="243"/>
      <c r="DH85" s="230"/>
      <c r="DI85" s="231"/>
      <c r="DJ85" s="231"/>
      <c r="DK85" s="231"/>
      <c r="DL85" s="231"/>
      <c r="DM85" s="231"/>
      <c r="DN85" s="231"/>
      <c r="DO85" s="231"/>
      <c r="DP85" s="231"/>
      <c r="DQ85" s="231"/>
      <c r="DR85" s="231"/>
      <c r="DS85" s="231"/>
      <c r="DT85" s="232"/>
      <c r="DU85" s="230"/>
      <c r="DV85" s="231"/>
      <c r="DW85" s="231"/>
      <c r="DX85" s="231"/>
      <c r="DY85" s="231"/>
      <c r="DZ85" s="231"/>
      <c r="EA85" s="231"/>
      <c r="EB85" s="231"/>
      <c r="EC85" s="231"/>
      <c r="ED85" s="231"/>
      <c r="EE85" s="231"/>
      <c r="EF85" s="231"/>
      <c r="EG85" s="232"/>
      <c r="EH85" s="230"/>
      <c r="EI85" s="231"/>
      <c r="EJ85" s="231"/>
      <c r="EK85" s="231"/>
      <c r="EL85" s="231"/>
      <c r="EM85" s="231"/>
      <c r="EN85" s="231"/>
      <c r="EO85" s="231"/>
      <c r="EP85" s="231"/>
      <c r="EQ85" s="231"/>
      <c r="ER85" s="231"/>
      <c r="ES85" s="231"/>
      <c r="ET85" s="232"/>
      <c r="EU85" s="230"/>
      <c r="EV85" s="231"/>
      <c r="EW85" s="231"/>
      <c r="EX85" s="231"/>
      <c r="EY85" s="231"/>
      <c r="EZ85" s="231"/>
      <c r="FA85" s="231"/>
      <c r="FB85" s="231"/>
      <c r="FC85" s="231"/>
      <c r="FD85" s="231"/>
      <c r="FE85" s="231"/>
      <c r="FF85" s="232"/>
    </row>
    <row r="86" spans="1:162" s="53" customFormat="1" ht="10.5" customHeight="1">
      <c r="A86" s="74"/>
      <c r="B86" s="236" t="s">
        <v>216</v>
      </c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7"/>
      <c r="AK86" s="224"/>
      <c r="AL86" s="225"/>
      <c r="AM86" s="225"/>
      <c r="AN86" s="225"/>
      <c r="AO86" s="225"/>
      <c r="AP86" s="225"/>
      <c r="AQ86" s="226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2"/>
      <c r="BF86" s="230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0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  <c r="CE86" s="232"/>
      <c r="CF86" s="230"/>
      <c r="CG86" s="231"/>
      <c r="CH86" s="231"/>
      <c r="CI86" s="231"/>
      <c r="CJ86" s="231"/>
      <c r="CK86" s="231"/>
      <c r="CL86" s="231"/>
      <c r="CM86" s="231"/>
      <c r="CN86" s="231"/>
      <c r="CO86" s="231"/>
      <c r="CP86" s="231"/>
      <c r="CQ86" s="231"/>
      <c r="CR86" s="231"/>
      <c r="CS86" s="232"/>
      <c r="CT86" s="241"/>
      <c r="CU86" s="242"/>
      <c r="CV86" s="242"/>
      <c r="CW86" s="242"/>
      <c r="CX86" s="242"/>
      <c r="CY86" s="242"/>
      <c r="CZ86" s="242"/>
      <c r="DA86" s="242"/>
      <c r="DB86" s="242"/>
      <c r="DC86" s="242"/>
      <c r="DD86" s="242"/>
      <c r="DE86" s="242"/>
      <c r="DF86" s="242"/>
      <c r="DG86" s="243"/>
      <c r="DH86" s="230"/>
      <c r="DI86" s="231"/>
      <c r="DJ86" s="231"/>
      <c r="DK86" s="231"/>
      <c r="DL86" s="231"/>
      <c r="DM86" s="231"/>
      <c r="DN86" s="231"/>
      <c r="DO86" s="231"/>
      <c r="DP86" s="231"/>
      <c r="DQ86" s="231"/>
      <c r="DR86" s="231"/>
      <c r="DS86" s="231"/>
      <c r="DT86" s="232"/>
      <c r="DU86" s="230"/>
      <c r="DV86" s="231"/>
      <c r="DW86" s="231"/>
      <c r="DX86" s="231"/>
      <c r="DY86" s="231"/>
      <c r="DZ86" s="231"/>
      <c r="EA86" s="231"/>
      <c r="EB86" s="231"/>
      <c r="EC86" s="231"/>
      <c r="ED86" s="231"/>
      <c r="EE86" s="231"/>
      <c r="EF86" s="231"/>
      <c r="EG86" s="232"/>
      <c r="EH86" s="230"/>
      <c r="EI86" s="231"/>
      <c r="EJ86" s="231"/>
      <c r="EK86" s="231"/>
      <c r="EL86" s="231"/>
      <c r="EM86" s="231"/>
      <c r="EN86" s="231"/>
      <c r="EO86" s="231"/>
      <c r="EP86" s="231"/>
      <c r="EQ86" s="231"/>
      <c r="ER86" s="231"/>
      <c r="ES86" s="231"/>
      <c r="ET86" s="232"/>
      <c r="EU86" s="230"/>
      <c r="EV86" s="231"/>
      <c r="EW86" s="231"/>
      <c r="EX86" s="231"/>
      <c r="EY86" s="231"/>
      <c r="EZ86" s="231"/>
      <c r="FA86" s="231"/>
      <c r="FB86" s="231"/>
      <c r="FC86" s="231"/>
      <c r="FD86" s="231"/>
      <c r="FE86" s="231"/>
      <c r="FF86" s="232"/>
    </row>
    <row r="87" spans="1:162" s="53" customFormat="1" ht="10.5" customHeight="1">
      <c r="A87" s="5"/>
      <c r="B87" s="167" t="s">
        <v>217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8"/>
      <c r="AK87" s="156"/>
      <c r="AL87" s="91"/>
      <c r="AM87" s="91"/>
      <c r="AN87" s="91"/>
      <c r="AO87" s="91"/>
      <c r="AP87" s="91"/>
      <c r="AQ87" s="157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5"/>
      <c r="BF87" s="233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5"/>
      <c r="BS87" s="233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5"/>
      <c r="CF87" s="233"/>
      <c r="CG87" s="234"/>
      <c r="CH87" s="234"/>
      <c r="CI87" s="234"/>
      <c r="CJ87" s="234"/>
      <c r="CK87" s="234"/>
      <c r="CL87" s="234"/>
      <c r="CM87" s="234"/>
      <c r="CN87" s="234"/>
      <c r="CO87" s="234"/>
      <c r="CP87" s="234"/>
      <c r="CQ87" s="234"/>
      <c r="CR87" s="234"/>
      <c r="CS87" s="235"/>
      <c r="CT87" s="244"/>
      <c r="CU87" s="245"/>
      <c r="CV87" s="245"/>
      <c r="CW87" s="245"/>
      <c r="CX87" s="245"/>
      <c r="CY87" s="245"/>
      <c r="CZ87" s="245"/>
      <c r="DA87" s="245"/>
      <c r="DB87" s="245"/>
      <c r="DC87" s="245"/>
      <c r="DD87" s="245"/>
      <c r="DE87" s="245"/>
      <c r="DF87" s="245"/>
      <c r="DG87" s="246"/>
      <c r="DH87" s="233"/>
      <c r="DI87" s="234"/>
      <c r="DJ87" s="234"/>
      <c r="DK87" s="234"/>
      <c r="DL87" s="234"/>
      <c r="DM87" s="234"/>
      <c r="DN87" s="234"/>
      <c r="DO87" s="234"/>
      <c r="DP87" s="234"/>
      <c r="DQ87" s="234"/>
      <c r="DR87" s="234"/>
      <c r="DS87" s="234"/>
      <c r="DT87" s="235"/>
      <c r="DU87" s="233"/>
      <c r="DV87" s="234"/>
      <c r="DW87" s="234"/>
      <c r="DX87" s="234"/>
      <c r="DY87" s="234"/>
      <c r="DZ87" s="234"/>
      <c r="EA87" s="234"/>
      <c r="EB87" s="234"/>
      <c r="EC87" s="234"/>
      <c r="ED87" s="234"/>
      <c r="EE87" s="234"/>
      <c r="EF87" s="234"/>
      <c r="EG87" s="235"/>
      <c r="EH87" s="233"/>
      <c r="EI87" s="234"/>
      <c r="EJ87" s="234"/>
      <c r="EK87" s="234"/>
      <c r="EL87" s="234"/>
      <c r="EM87" s="234"/>
      <c r="EN87" s="234"/>
      <c r="EO87" s="234"/>
      <c r="EP87" s="234"/>
      <c r="EQ87" s="234"/>
      <c r="ER87" s="234"/>
      <c r="ES87" s="234"/>
      <c r="ET87" s="235"/>
      <c r="EU87" s="233"/>
      <c r="EV87" s="234"/>
      <c r="EW87" s="234"/>
      <c r="EX87" s="234"/>
      <c r="EY87" s="234"/>
      <c r="EZ87" s="234"/>
      <c r="FA87" s="234"/>
      <c r="FB87" s="234"/>
      <c r="FC87" s="234"/>
      <c r="FD87" s="234"/>
      <c r="FE87" s="234"/>
      <c r="FF87" s="235"/>
    </row>
    <row r="88" spans="1:162" s="75" customFormat="1" ht="12" customHeight="1">
      <c r="A88" s="28"/>
      <c r="B88" s="222" t="s">
        <v>220</v>
      </c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3"/>
      <c r="AK88" s="153" t="s">
        <v>81</v>
      </c>
      <c r="AL88" s="154"/>
      <c r="AM88" s="154"/>
      <c r="AN88" s="154"/>
      <c r="AO88" s="154"/>
      <c r="AP88" s="154"/>
      <c r="AQ88" s="155"/>
      <c r="AR88" s="204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6"/>
      <c r="BF88" s="204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6"/>
      <c r="BS88" s="204"/>
      <c r="BT88" s="205"/>
      <c r="BU88" s="205"/>
      <c r="BV88" s="205"/>
      <c r="BW88" s="205"/>
      <c r="BX88" s="205"/>
      <c r="BY88" s="205"/>
      <c r="BZ88" s="205"/>
      <c r="CA88" s="205"/>
      <c r="CB88" s="205"/>
      <c r="CC88" s="205"/>
      <c r="CD88" s="205"/>
      <c r="CE88" s="206"/>
      <c r="CF88" s="204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6"/>
      <c r="CT88" s="169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1"/>
      <c r="DH88" s="204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6"/>
      <c r="DU88" s="204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6"/>
      <c r="EH88" s="204"/>
      <c r="EI88" s="205"/>
      <c r="EJ88" s="205"/>
      <c r="EK88" s="205"/>
      <c r="EL88" s="205"/>
      <c r="EM88" s="205"/>
      <c r="EN88" s="205"/>
      <c r="EO88" s="205"/>
      <c r="EP88" s="205"/>
      <c r="EQ88" s="205"/>
      <c r="ER88" s="205"/>
      <c r="ES88" s="205"/>
      <c r="ET88" s="206"/>
      <c r="EU88" s="204"/>
      <c r="EV88" s="205"/>
      <c r="EW88" s="205"/>
      <c r="EX88" s="205"/>
      <c r="EY88" s="205"/>
      <c r="EZ88" s="205"/>
      <c r="FA88" s="205"/>
      <c r="FB88" s="205"/>
      <c r="FC88" s="205"/>
      <c r="FD88" s="205"/>
      <c r="FE88" s="205"/>
      <c r="FF88" s="206"/>
    </row>
    <row r="89" spans="1:162" s="75" customFormat="1" ht="10.5" customHeight="1">
      <c r="A89" s="76"/>
      <c r="B89" s="215" t="s">
        <v>219</v>
      </c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6"/>
      <c r="AK89" s="224"/>
      <c r="AL89" s="225"/>
      <c r="AM89" s="225"/>
      <c r="AN89" s="225"/>
      <c r="AO89" s="225"/>
      <c r="AP89" s="225"/>
      <c r="AQ89" s="226"/>
      <c r="AR89" s="209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1"/>
      <c r="BF89" s="209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1"/>
      <c r="BS89" s="209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1"/>
      <c r="CF89" s="209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1"/>
      <c r="CT89" s="219"/>
      <c r="CU89" s="220"/>
      <c r="CV89" s="220"/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1"/>
      <c r="DH89" s="209"/>
      <c r="DI89" s="210"/>
      <c r="DJ89" s="210"/>
      <c r="DK89" s="210"/>
      <c r="DL89" s="210"/>
      <c r="DM89" s="210"/>
      <c r="DN89" s="210"/>
      <c r="DO89" s="210"/>
      <c r="DP89" s="210"/>
      <c r="DQ89" s="210"/>
      <c r="DR89" s="210"/>
      <c r="DS89" s="210"/>
      <c r="DT89" s="211"/>
      <c r="DU89" s="209"/>
      <c r="DV89" s="210"/>
      <c r="DW89" s="210"/>
      <c r="DX89" s="210"/>
      <c r="DY89" s="210"/>
      <c r="DZ89" s="210"/>
      <c r="EA89" s="210"/>
      <c r="EB89" s="210"/>
      <c r="EC89" s="210"/>
      <c r="ED89" s="210"/>
      <c r="EE89" s="210"/>
      <c r="EF89" s="210"/>
      <c r="EG89" s="211"/>
      <c r="EH89" s="209"/>
      <c r="EI89" s="210"/>
      <c r="EJ89" s="210"/>
      <c r="EK89" s="210"/>
      <c r="EL89" s="210"/>
      <c r="EM89" s="210"/>
      <c r="EN89" s="210"/>
      <c r="EO89" s="210"/>
      <c r="EP89" s="210"/>
      <c r="EQ89" s="210"/>
      <c r="ER89" s="210"/>
      <c r="ES89" s="210"/>
      <c r="ET89" s="211"/>
      <c r="EU89" s="209"/>
      <c r="EV89" s="210"/>
      <c r="EW89" s="210"/>
      <c r="EX89" s="210"/>
      <c r="EY89" s="210"/>
      <c r="EZ89" s="210"/>
      <c r="FA89" s="210"/>
      <c r="FB89" s="210"/>
      <c r="FC89" s="210"/>
      <c r="FD89" s="210"/>
      <c r="FE89" s="210"/>
      <c r="FF89" s="211"/>
    </row>
    <row r="90" spans="1:162" s="75" customFormat="1" ht="10.5" customHeight="1">
      <c r="A90" s="29"/>
      <c r="B90" s="217" t="s">
        <v>218</v>
      </c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8"/>
      <c r="AK90" s="156"/>
      <c r="AL90" s="91"/>
      <c r="AM90" s="91"/>
      <c r="AN90" s="91"/>
      <c r="AO90" s="91"/>
      <c r="AP90" s="91"/>
      <c r="AQ90" s="157"/>
      <c r="AR90" s="187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9"/>
      <c r="BF90" s="187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9"/>
      <c r="BS90" s="187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9"/>
      <c r="CF90" s="187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9"/>
      <c r="CT90" s="164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6"/>
      <c r="DH90" s="187"/>
      <c r="DI90" s="188"/>
      <c r="DJ90" s="188"/>
      <c r="DK90" s="188"/>
      <c r="DL90" s="188"/>
      <c r="DM90" s="188"/>
      <c r="DN90" s="188"/>
      <c r="DO90" s="188"/>
      <c r="DP90" s="188"/>
      <c r="DQ90" s="188"/>
      <c r="DR90" s="188"/>
      <c r="DS90" s="188"/>
      <c r="DT90" s="189"/>
      <c r="DU90" s="187"/>
      <c r="DV90" s="188"/>
      <c r="DW90" s="188"/>
      <c r="DX90" s="188"/>
      <c r="DY90" s="188"/>
      <c r="DZ90" s="188"/>
      <c r="EA90" s="188"/>
      <c r="EB90" s="188"/>
      <c r="EC90" s="188"/>
      <c r="ED90" s="188"/>
      <c r="EE90" s="188"/>
      <c r="EF90" s="188"/>
      <c r="EG90" s="189"/>
      <c r="EH90" s="187"/>
      <c r="EI90" s="188"/>
      <c r="EJ90" s="188"/>
      <c r="EK90" s="188"/>
      <c r="EL90" s="188"/>
      <c r="EM90" s="188"/>
      <c r="EN90" s="188"/>
      <c r="EO90" s="188"/>
      <c r="EP90" s="188"/>
      <c r="EQ90" s="188"/>
      <c r="ER90" s="188"/>
      <c r="ES90" s="188"/>
      <c r="ET90" s="189"/>
      <c r="EU90" s="187"/>
      <c r="EV90" s="188"/>
      <c r="EW90" s="188"/>
      <c r="EX90" s="188"/>
      <c r="EY90" s="188"/>
      <c r="EZ90" s="188"/>
      <c r="FA90" s="188"/>
      <c r="FB90" s="188"/>
      <c r="FC90" s="188"/>
      <c r="FD90" s="188"/>
      <c r="FE90" s="188"/>
      <c r="FF90" s="189"/>
    </row>
    <row r="91" spans="1:162" ht="12" customHeight="1">
      <c r="A91" s="28"/>
      <c r="B91" s="207" t="s">
        <v>221</v>
      </c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8"/>
      <c r="AK91" s="153" t="s">
        <v>82</v>
      </c>
      <c r="AL91" s="154"/>
      <c r="AM91" s="154"/>
      <c r="AN91" s="154"/>
      <c r="AO91" s="154"/>
      <c r="AP91" s="154"/>
      <c r="AQ91" s="155"/>
      <c r="AR91" s="205">
        <v>7525.8</v>
      </c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6"/>
      <c r="BF91" s="204">
        <v>2070.2</v>
      </c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6"/>
      <c r="BS91" s="204">
        <v>1178.9</v>
      </c>
      <c r="BT91" s="205"/>
      <c r="BU91" s="205"/>
      <c r="BV91" s="205"/>
      <c r="BW91" s="205"/>
      <c r="BX91" s="205"/>
      <c r="BY91" s="205"/>
      <c r="BZ91" s="205"/>
      <c r="CA91" s="205"/>
      <c r="CB91" s="205"/>
      <c r="CC91" s="205"/>
      <c r="CD91" s="205"/>
      <c r="CE91" s="206"/>
      <c r="CF91" s="204">
        <v>15371.6</v>
      </c>
      <c r="CG91" s="205"/>
      <c r="CH91" s="205"/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6"/>
      <c r="CT91" s="169">
        <v>3605.1</v>
      </c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1"/>
      <c r="DH91" s="204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6"/>
      <c r="DU91" s="204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6"/>
      <c r="EH91" s="204">
        <v>771.4</v>
      </c>
      <c r="EI91" s="205"/>
      <c r="EJ91" s="205"/>
      <c r="EK91" s="205"/>
      <c r="EL91" s="205"/>
      <c r="EM91" s="205"/>
      <c r="EN91" s="205"/>
      <c r="EO91" s="205"/>
      <c r="EP91" s="205"/>
      <c r="EQ91" s="205"/>
      <c r="ER91" s="205"/>
      <c r="ES91" s="205"/>
      <c r="ET91" s="206"/>
      <c r="EU91" s="212">
        <v>4227.3</v>
      </c>
      <c r="EV91" s="213"/>
      <c r="EW91" s="213"/>
      <c r="EX91" s="213"/>
      <c r="EY91" s="213"/>
      <c r="EZ91" s="213"/>
      <c r="FA91" s="213"/>
      <c r="FB91" s="213"/>
      <c r="FC91" s="213"/>
      <c r="FD91" s="213"/>
      <c r="FE91" s="213"/>
      <c r="FF91" s="214"/>
    </row>
    <row r="92" spans="1:162" ht="11.25" customHeight="1">
      <c r="A92" s="72"/>
      <c r="B92" s="167" t="s">
        <v>222</v>
      </c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8"/>
      <c r="AK92" s="156"/>
      <c r="AL92" s="91"/>
      <c r="AM92" s="91"/>
      <c r="AN92" s="91"/>
      <c r="AO92" s="91"/>
      <c r="AP92" s="91"/>
      <c r="AQ92" s="157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9"/>
      <c r="BF92" s="187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9"/>
      <c r="BS92" s="187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9"/>
      <c r="CF92" s="187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9"/>
      <c r="CT92" s="164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6"/>
      <c r="DH92" s="187"/>
      <c r="DI92" s="188"/>
      <c r="DJ92" s="188"/>
      <c r="DK92" s="188"/>
      <c r="DL92" s="188"/>
      <c r="DM92" s="188"/>
      <c r="DN92" s="188"/>
      <c r="DO92" s="188"/>
      <c r="DP92" s="188"/>
      <c r="DQ92" s="188"/>
      <c r="DR92" s="188"/>
      <c r="DS92" s="188"/>
      <c r="DT92" s="189"/>
      <c r="DU92" s="187"/>
      <c r="DV92" s="188"/>
      <c r="DW92" s="188"/>
      <c r="DX92" s="188"/>
      <c r="DY92" s="188"/>
      <c r="DZ92" s="188"/>
      <c r="EA92" s="188"/>
      <c r="EB92" s="188"/>
      <c r="EC92" s="188"/>
      <c r="ED92" s="188"/>
      <c r="EE92" s="188"/>
      <c r="EF92" s="188"/>
      <c r="EG92" s="189"/>
      <c r="EH92" s="187"/>
      <c r="EI92" s="188"/>
      <c r="EJ92" s="188"/>
      <c r="EK92" s="188"/>
      <c r="EL92" s="188"/>
      <c r="EM92" s="188"/>
      <c r="EN92" s="188"/>
      <c r="EO92" s="188"/>
      <c r="EP92" s="188"/>
      <c r="EQ92" s="188"/>
      <c r="ER92" s="188"/>
      <c r="ES92" s="188"/>
      <c r="ET92" s="189"/>
      <c r="EU92" s="193"/>
      <c r="EV92" s="194"/>
      <c r="EW92" s="194"/>
      <c r="EX92" s="194"/>
      <c r="EY92" s="194"/>
      <c r="EZ92" s="194"/>
      <c r="FA92" s="194"/>
      <c r="FB92" s="194"/>
      <c r="FC92" s="194"/>
      <c r="FD92" s="194"/>
      <c r="FE92" s="194"/>
      <c r="FF92" s="195"/>
    </row>
    <row r="93" spans="1:162" s="81" customFormat="1" ht="12.75">
      <c r="A93" s="80"/>
      <c r="B93" s="202" t="s">
        <v>85</v>
      </c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3"/>
      <c r="AK93" s="179" t="s">
        <v>83</v>
      </c>
      <c r="AL93" s="180"/>
      <c r="AM93" s="180"/>
      <c r="AN93" s="180"/>
      <c r="AO93" s="180"/>
      <c r="AP93" s="180"/>
      <c r="AQ93" s="181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9"/>
      <c r="BF93" s="187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9"/>
      <c r="BS93" s="187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9"/>
      <c r="CF93" s="187"/>
      <c r="CG93" s="188"/>
      <c r="CH93" s="188"/>
      <c r="CI93" s="188"/>
      <c r="CJ93" s="188"/>
      <c r="CK93" s="188"/>
      <c r="CL93" s="188"/>
      <c r="CM93" s="188"/>
      <c r="CN93" s="188"/>
      <c r="CO93" s="188"/>
      <c r="CP93" s="188"/>
      <c r="CQ93" s="188"/>
      <c r="CR93" s="188"/>
      <c r="CS93" s="189"/>
      <c r="CT93" s="164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6"/>
      <c r="DH93" s="187"/>
      <c r="DI93" s="188"/>
      <c r="DJ93" s="188"/>
      <c r="DK93" s="188"/>
      <c r="DL93" s="188"/>
      <c r="DM93" s="188"/>
      <c r="DN93" s="188"/>
      <c r="DO93" s="188"/>
      <c r="DP93" s="188"/>
      <c r="DQ93" s="188"/>
      <c r="DR93" s="188"/>
      <c r="DS93" s="188"/>
      <c r="DT93" s="189"/>
      <c r="DU93" s="187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9"/>
      <c r="EH93" s="187"/>
      <c r="EI93" s="188"/>
      <c r="EJ93" s="188"/>
      <c r="EK93" s="188"/>
      <c r="EL93" s="188"/>
      <c r="EM93" s="188"/>
      <c r="EN93" s="188"/>
      <c r="EO93" s="188"/>
      <c r="EP93" s="188"/>
      <c r="EQ93" s="188"/>
      <c r="ER93" s="188"/>
      <c r="ES93" s="188"/>
      <c r="ET93" s="189"/>
      <c r="EU93" s="193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5"/>
    </row>
    <row r="94" spans="1:162" s="81" customFormat="1" ht="25.5" customHeight="1">
      <c r="A94" s="82"/>
      <c r="B94" s="196" t="s">
        <v>223</v>
      </c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8"/>
      <c r="AK94" s="199" t="s">
        <v>84</v>
      </c>
      <c r="AL94" s="200"/>
      <c r="AM94" s="200"/>
      <c r="AN94" s="200"/>
      <c r="AO94" s="200"/>
      <c r="AP94" s="200"/>
      <c r="AQ94" s="201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9"/>
      <c r="BF94" s="187">
        <v>990.3</v>
      </c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9"/>
      <c r="BS94" s="187">
        <v>3595.3</v>
      </c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9"/>
      <c r="CF94" s="187">
        <v>7141.9</v>
      </c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9"/>
      <c r="CT94" s="164">
        <v>2135.5</v>
      </c>
      <c r="CU94" s="165"/>
      <c r="CV94" s="165"/>
      <c r="CW94" s="165"/>
      <c r="CX94" s="165"/>
      <c r="CY94" s="165"/>
      <c r="CZ94" s="165"/>
      <c r="DA94" s="165"/>
      <c r="DB94" s="165"/>
      <c r="DC94" s="165"/>
      <c r="DD94" s="165"/>
      <c r="DE94" s="165"/>
      <c r="DF94" s="165"/>
      <c r="DG94" s="166"/>
      <c r="DH94" s="182"/>
      <c r="DI94" s="183"/>
      <c r="DJ94" s="183"/>
      <c r="DK94" s="183"/>
      <c r="DL94" s="183"/>
      <c r="DM94" s="183"/>
      <c r="DN94" s="183"/>
      <c r="DO94" s="183"/>
      <c r="DP94" s="183"/>
      <c r="DQ94" s="183"/>
      <c r="DR94" s="183"/>
      <c r="DS94" s="183"/>
      <c r="DT94" s="184"/>
      <c r="DU94" s="182"/>
      <c r="DV94" s="183"/>
      <c r="DW94" s="183"/>
      <c r="DX94" s="183"/>
      <c r="DY94" s="183"/>
      <c r="DZ94" s="183"/>
      <c r="EA94" s="183"/>
      <c r="EB94" s="183"/>
      <c r="EC94" s="183"/>
      <c r="ED94" s="183"/>
      <c r="EE94" s="183"/>
      <c r="EF94" s="183"/>
      <c r="EG94" s="184"/>
      <c r="EH94" s="182">
        <v>1120.9</v>
      </c>
      <c r="EI94" s="183"/>
      <c r="EJ94" s="183"/>
      <c r="EK94" s="183"/>
      <c r="EL94" s="183"/>
      <c r="EM94" s="183"/>
      <c r="EN94" s="183"/>
      <c r="EO94" s="183"/>
      <c r="EP94" s="183"/>
      <c r="EQ94" s="183"/>
      <c r="ER94" s="183"/>
      <c r="ES94" s="183"/>
      <c r="ET94" s="184"/>
      <c r="EU94" s="190">
        <v>755.6</v>
      </c>
      <c r="EV94" s="191"/>
      <c r="EW94" s="191"/>
      <c r="EX94" s="191"/>
      <c r="EY94" s="191"/>
      <c r="EZ94" s="191"/>
      <c r="FA94" s="191"/>
      <c r="FB94" s="191"/>
      <c r="FC94" s="191"/>
      <c r="FD94" s="191"/>
      <c r="FE94" s="191"/>
      <c r="FF94" s="192"/>
    </row>
    <row r="95" spans="1:162" s="81" customFormat="1" ht="12" customHeight="1">
      <c r="A95" s="83"/>
      <c r="B95" s="174" t="s">
        <v>66</v>
      </c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5"/>
      <c r="AK95" s="176" t="s">
        <v>86</v>
      </c>
      <c r="AL95" s="177"/>
      <c r="AM95" s="177"/>
      <c r="AN95" s="177"/>
      <c r="AO95" s="177"/>
      <c r="AP95" s="177"/>
      <c r="AQ95" s="178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1"/>
      <c r="BF95" s="169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1"/>
      <c r="BS95" s="169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1"/>
      <c r="CF95" s="169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1"/>
      <c r="CT95" s="169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1"/>
      <c r="DH95" s="169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1"/>
      <c r="DU95" s="169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1"/>
      <c r="EH95" s="169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1"/>
      <c r="EU95" s="169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  <c r="FF95" s="171"/>
    </row>
    <row r="96" spans="1:162" s="81" customFormat="1" ht="11.25" customHeight="1">
      <c r="A96" s="84"/>
      <c r="B96" s="172" t="s">
        <v>224</v>
      </c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3"/>
      <c r="AK96" s="179"/>
      <c r="AL96" s="180"/>
      <c r="AM96" s="180"/>
      <c r="AN96" s="180"/>
      <c r="AO96" s="180"/>
      <c r="AP96" s="180"/>
      <c r="AQ96" s="181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6"/>
      <c r="BF96" s="164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6"/>
      <c r="BS96" s="164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6"/>
      <c r="CF96" s="164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6"/>
      <c r="CT96" s="164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  <c r="DF96" s="165"/>
      <c r="DG96" s="166"/>
      <c r="DH96" s="164"/>
      <c r="DI96" s="165"/>
      <c r="DJ96" s="165"/>
      <c r="DK96" s="165"/>
      <c r="DL96" s="165"/>
      <c r="DM96" s="165"/>
      <c r="DN96" s="165"/>
      <c r="DO96" s="165"/>
      <c r="DP96" s="165"/>
      <c r="DQ96" s="165"/>
      <c r="DR96" s="165"/>
      <c r="DS96" s="165"/>
      <c r="DT96" s="166"/>
      <c r="DU96" s="164"/>
      <c r="DV96" s="165"/>
      <c r="DW96" s="165"/>
      <c r="DX96" s="165"/>
      <c r="DY96" s="165"/>
      <c r="DZ96" s="165"/>
      <c r="EA96" s="165"/>
      <c r="EB96" s="165"/>
      <c r="EC96" s="165"/>
      <c r="ED96" s="165"/>
      <c r="EE96" s="165"/>
      <c r="EF96" s="165"/>
      <c r="EG96" s="166"/>
      <c r="EH96" s="164"/>
      <c r="EI96" s="165"/>
      <c r="EJ96" s="165"/>
      <c r="EK96" s="165"/>
      <c r="EL96" s="165"/>
      <c r="EM96" s="165"/>
      <c r="EN96" s="165"/>
      <c r="EO96" s="165"/>
      <c r="EP96" s="165"/>
      <c r="EQ96" s="165"/>
      <c r="ER96" s="165"/>
      <c r="ES96" s="165"/>
      <c r="ET96" s="166"/>
      <c r="EU96" s="164"/>
      <c r="EV96" s="165"/>
      <c r="EW96" s="165"/>
      <c r="EX96" s="165"/>
      <c r="EY96" s="165"/>
      <c r="EZ96" s="165"/>
      <c r="FA96" s="165"/>
      <c r="FB96" s="165"/>
      <c r="FC96" s="165"/>
      <c r="FD96" s="165"/>
      <c r="FE96" s="165"/>
      <c r="FF96" s="166"/>
    </row>
    <row r="97" spans="1:162" s="81" customFormat="1" ht="13.5" customHeight="1">
      <c r="A97" s="80"/>
      <c r="B97" s="185" t="s">
        <v>89</v>
      </c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6"/>
      <c r="AK97" s="179" t="s">
        <v>87</v>
      </c>
      <c r="AL97" s="180"/>
      <c r="AM97" s="180"/>
      <c r="AN97" s="180"/>
      <c r="AO97" s="180"/>
      <c r="AP97" s="180"/>
      <c r="AQ97" s="181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6"/>
      <c r="BF97" s="164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6"/>
      <c r="BS97" s="164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6"/>
      <c r="CF97" s="164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6"/>
      <c r="CT97" s="164"/>
      <c r="CU97" s="165"/>
      <c r="CV97" s="165"/>
      <c r="CW97" s="165"/>
      <c r="CX97" s="165"/>
      <c r="CY97" s="165"/>
      <c r="CZ97" s="165"/>
      <c r="DA97" s="165"/>
      <c r="DB97" s="165"/>
      <c r="DC97" s="165"/>
      <c r="DD97" s="165"/>
      <c r="DE97" s="165"/>
      <c r="DF97" s="165"/>
      <c r="DG97" s="166"/>
      <c r="DH97" s="164"/>
      <c r="DI97" s="165"/>
      <c r="DJ97" s="165"/>
      <c r="DK97" s="165"/>
      <c r="DL97" s="165"/>
      <c r="DM97" s="165"/>
      <c r="DN97" s="165"/>
      <c r="DO97" s="165"/>
      <c r="DP97" s="165"/>
      <c r="DQ97" s="165"/>
      <c r="DR97" s="165"/>
      <c r="DS97" s="165"/>
      <c r="DT97" s="166"/>
      <c r="DU97" s="164"/>
      <c r="DV97" s="165"/>
      <c r="DW97" s="165"/>
      <c r="DX97" s="165"/>
      <c r="DY97" s="165"/>
      <c r="DZ97" s="165"/>
      <c r="EA97" s="165"/>
      <c r="EB97" s="165"/>
      <c r="EC97" s="165"/>
      <c r="ED97" s="165"/>
      <c r="EE97" s="165"/>
      <c r="EF97" s="165"/>
      <c r="EG97" s="166"/>
      <c r="EH97" s="164"/>
      <c r="EI97" s="165"/>
      <c r="EJ97" s="165"/>
      <c r="EK97" s="165"/>
      <c r="EL97" s="165"/>
      <c r="EM97" s="165"/>
      <c r="EN97" s="165"/>
      <c r="EO97" s="165"/>
      <c r="EP97" s="165"/>
      <c r="EQ97" s="165"/>
      <c r="ER97" s="165"/>
      <c r="ES97" s="165"/>
      <c r="ET97" s="166"/>
      <c r="EU97" s="164"/>
      <c r="EV97" s="165"/>
      <c r="EW97" s="165"/>
      <c r="EX97" s="165"/>
      <c r="EY97" s="165"/>
      <c r="EZ97" s="165"/>
      <c r="FA97" s="165"/>
      <c r="FB97" s="165"/>
      <c r="FC97" s="165"/>
      <c r="FD97" s="165"/>
      <c r="FE97" s="165"/>
      <c r="FF97" s="166"/>
    </row>
    <row r="98" spans="1:162" s="81" customFormat="1" ht="12" customHeight="1">
      <c r="A98" s="83"/>
      <c r="B98" s="151" t="s">
        <v>225</v>
      </c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2"/>
      <c r="AK98" s="153" t="s">
        <v>88</v>
      </c>
      <c r="AL98" s="154"/>
      <c r="AM98" s="154"/>
      <c r="AN98" s="154"/>
      <c r="AO98" s="154"/>
      <c r="AP98" s="154"/>
      <c r="AQ98" s="155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7"/>
      <c r="BF98" s="145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7"/>
      <c r="BS98" s="145"/>
      <c r="BT98" s="146"/>
      <c r="BU98" s="146"/>
      <c r="BV98" s="146"/>
      <c r="BW98" s="146"/>
      <c r="BX98" s="146"/>
      <c r="BY98" s="146"/>
      <c r="BZ98" s="146"/>
      <c r="CA98" s="146"/>
      <c r="CB98" s="146"/>
      <c r="CC98" s="146"/>
      <c r="CD98" s="146"/>
      <c r="CE98" s="147"/>
      <c r="CF98" s="158"/>
      <c r="CG98" s="159"/>
      <c r="CH98" s="159"/>
      <c r="CI98" s="159"/>
      <c r="CJ98" s="159"/>
      <c r="CK98" s="159"/>
      <c r="CL98" s="159"/>
      <c r="CM98" s="159"/>
      <c r="CN98" s="159"/>
      <c r="CO98" s="159"/>
      <c r="CP98" s="159"/>
      <c r="CQ98" s="159"/>
      <c r="CR98" s="159"/>
      <c r="CS98" s="160"/>
      <c r="CT98" s="145"/>
      <c r="CU98" s="146"/>
      <c r="CV98" s="146"/>
      <c r="CW98" s="146"/>
      <c r="CX98" s="146"/>
      <c r="CY98" s="146"/>
      <c r="CZ98" s="146"/>
      <c r="DA98" s="146"/>
      <c r="DB98" s="146"/>
      <c r="DC98" s="146"/>
      <c r="DD98" s="146"/>
      <c r="DE98" s="146"/>
      <c r="DF98" s="146"/>
      <c r="DG98" s="147"/>
      <c r="DH98" s="145"/>
      <c r="DI98" s="146"/>
      <c r="DJ98" s="146"/>
      <c r="DK98" s="146"/>
      <c r="DL98" s="146"/>
      <c r="DM98" s="146"/>
      <c r="DN98" s="146"/>
      <c r="DO98" s="146"/>
      <c r="DP98" s="146"/>
      <c r="DQ98" s="146"/>
      <c r="DR98" s="146"/>
      <c r="DS98" s="146"/>
      <c r="DT98" s="147"/>
      <c r="DU98" s="145"/>
      <c r="DV98" s="146"/>
      <c r="DW98" s="146"/>
      <c r="DX98" s="146"/>
      <c r="DY98" s="146"/>
      <c r="DZ98" s="146"/>
      <c r="EA98" s="146"/>
      <c r="EB98" s="146"/>
      <c r="EC98" s="146"/>
      <c r="ED98" s="146"/>
      <c r="EE98" s="146"/>
      <c r="EF98" s="146"/>
      <c r="EG98" s="147"/>
      <c r="EH98" s="145"/>
      <c r="EI98" s="146"/>
      <c r="EJ98" s="146"/>
      <c r="EK98" s="146"/>
      <c r="EL98" s="146"/>
      <c r="EM98" s="146"/>
      <c r="EN98" s="146"/>
      <c r="EO98" s="146"/>
      <c r="EP98" s="146"/>
      <c r="EQ98" s="146"/>
      <c r="ER98" s="146"/>
      <c r="ES98" s="146"/>
      <c r="ET98" s="147"/>
      <c r="EU98" s="145"/>
      <c r="EV98" s="146"/>
      <c r="EW98" s="146"/>
      <c r="EX98" s="146"/>
      <c r="EY98" s="146"/>
      <c r="EZ98" s="146"/>
      <c r="FA98" s="146"/>
      <c r="FB98" s="146"/>
      <c r="FC98" s="146"/>
      <c r="FD98" s="146"/>
      <c r="FE98" s="146"/>
      <c r="FF98" s="147"/>
    </row>
    <row r="99" spans="1:162" ht="11.25" customHeight="1">
      <c r="A99" s="72"/>
      <c r="B99" s="167" t="s">
        <v>226</v>
      </c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8"/>
      <c r="AK99" s="156"/>
      <c r="AL99" s="91"/>
      <c r="AM99" s="91"/>
      <c r="AN99" s="91"/>
      <c r="AO99" s="91"/>
      <c r="AP99" s="91"/>
      <c r="AQ99" s="157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50"/>
      <c r="BF99" s="148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50"/>
      <c r="BS99" s="148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50"/>
      <c r="CF99" s="161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3"/>
      <c r="CT99" s="148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50"/>
      <c r="DH99" s="148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50"/>
      <c r="DU99" s="148"/>
      <c r="DV99" s="149"/>
      <c r="DW99" s="149"/>
      <c r="DX99" s="149"/>
      <c r="DY99" s="149"/>
      <c r="DZ99" s="149"/>
      <c r="EA99" s="149"/>
      <c r="EB99" s="149"/>
      <c r="EC99" s="149"/>
      <c r="ED99" s="149"/>
      <c r="EE99" s="149"/>
      <c r="EF99" s="149"/>
      <c r="EG99" s="150"/>
      <c r="EH99" s="148"/>
      <c r="EI99" s="149"/>
      <c r="EJ99" s="149"/>
      <c r="EK99" s="149"/>
      <c r="EL99" s="149"/>
      <c r="EM99" s="149"/>
      <c r="EN99" s="149"/>
      <c r="EO99" s="149"/>
      <c r="EP99" s="149"/>
      <c r="EQ99" s="149"/>
      <c r="ER99" s="149"/>
      <c r="ES99" s="149"/>
      <c r="ET99" s="150"/>
      <c r="EU99" s="148"/>
      <c r="EV99" s="149"/>
      <c r="EW99" s="149"/>
      <c r="EX99" s="149"/>
      <c r="EY99" s="149"/>
      <c r="EZ99" s="149"/>
      <c r="FA99" s="149"/>
      <c r="FB99" s="149"/>
      <c r="FC99" s="149"/>
      <c r="FD99" s="149"/>
      <c r="FE99" s="149"/>
      <c r="FF99" s="150"/>
    </row>
  </sheetData>
  <sheetProtection/>
  <mergeCells count="497">
    <mergeCell ref="Q50:AJ50"/>
    <mergeCell ref="Q51:AJ51"/>
    <mergeCell ref="Q52:AJ52"/>
    <mergeCell ref="Q39:AJ39"/>
    <mergeCell ref="Q40:AJ40"/>
    <mergeCell ref="Q41:AJ41"/>
    <mergeCell ref="Q45:AJ45"/>
    <mergeCell ref="B49:P52"/>
    <mergeCell ref="B39:P39"/>
    <mergeCell ref="BF22:BR22"/>
    <mergeCell ref="BS22:CE22"/>
    <mergeCell ref="CF22:CS22"/>
    <mergeCell ref="B41:P41"/>
    <mergeCell ref="AK39:AQ39"/>
    <mergeCell ref="AR39:BE39"/>
    <mergeCell ref="B40:P40"/>
    <mergeCell ref="Q49:AJ49"/>
    <mergeCell ref="EH22:ET22"/>
    <mergeCell ref="AK40:AQ40"/>
    <mergeCell ref="B22:AJ22"/>
    <mergeCell ref="AK22:AQ22"/>
    <mergeCell ref="DH22:DT22"/>
    <mergeCell ref="DU22:EG22"/>
    <mergeCell ref="AR22:BE22"/>
    <mergeCell ref="CT22:DG22"/>
    <mergeCell ref="DH29:DT38"/>
    <mergeCell ref="DU29:EG38"/>
    <mergeCell ref="BA4:BM5"/>
    <mergeCell ref="DV6:EG6"/>
    <mergeCell ref="BN4:BZ5"/>
    <mergeCell ref="CA4:DD4"/>
    <mergeCell ref="DU19:EG19"/>
    <mergeCell ref="BN6:BZ6"/>
    <mergeCell ref="CA6:CN6"/>
    <mergeCell ref="CT19:DG19"/>
    <mergeCell ref="DU18:EG18"/>
    <mergeCell ref="CF17:CS18"/>
    <mergeCell ref="DV7:EG7"/>
    <mergeCell ref="EH7:ES7"/>
    <mergeCell ref="ET7:FF7"/>
    <mergeCell ref="EH8:ES9"/>
    <mergeCell ref="CO8:DD9"/>
    <mergeCell ref="EU19:FF19"/>
    <mergeCell ref="DE8:DU9"/>
    <mergeCell ref="DV8:EG9"/>
    <mergeCell ref="DH18:DT18"/>
    <mergeCell ref="CT17:DG18"/>
    <mergeCell ref="B8:AE8"/>
    <mergeCell ref="AF8:AM9"/>
    <mergeCell ref="AN8:AZ9"/>
    <mergeCell ref="BA8:BM9"/>
    <mergeCell ref="BN8:BZ9"/>
    <mergeCell ref="CA8:CN9"/>
    <mergeCell ref="DH17:EG17"/>
    <mergeCell ref="AR16:FF16"/>
    <mergeCell ref="AR17:BE18"/>
    <mergeCell ref="EH17:ET18"/>
    <mergeCell ref="EU17:FF18"/>
    <mergeCell ref="BF17:CE17"/>
    <mergeCell ref="BF18:BR18"/>
    <mergeCell ref="BS18:CE18"/>
    <mergeCell ref="BS19:CE19"/>
    <mergeCell ref="CF19:CS19"/>
    <mergeCell ref="AR19:BE19"/>
    <mergeCell ref="BF19:BR19"/>
    <mergeCell ref="EH23:ET24"/>
    <mergeCell ref="DH19:DT19"/>
    <mergeCell ref="EH19:ET19"/>
    <mergeCell ref="AR20:FF20"/>
    <mergeCell ref="EH21:ET21"/>
    <mergeCell ref="EU21:FF21"/>
    <mergeCell ref="A2:FF2"/>
    <mergeCell ref="A14:FF14"/>
    <mergeCell ref="A4:AE5"/>
    <mergeCell ref="AF4:AM5"/>
    <mergeCell ref="AN4:AZ5"/>
    <mergeCell ref="A16:AJ18"/>
    <mergeCell ref="AK16:AQ18"/>
    <mergeCell ref="ET4:FF5"/>
    <mergeCell ref="CA5:CN5"/>
    <mergeCell ref="CO5:DD5"/>
    <mergeCell ref="EU29:FF38"/>
    <mergeCell ref="B21:AJ21"/>
    <mergeCell ref="AK21:AQ21"/>
    <mergeCell ref="AR21:BE21"/>
    <mergeCell ref="BF21:BR21"/>
    <mergeCell ref="BS21:CE21"/>
    <mergeCell ref="CF21:CS21"/>
    <mergeCell ref="CT21:DG21"/>
    <mergeCell ref="DH21:DT21"/>
    <mergeCell ref="DU21:EG21"/>
    <mergeCell ref="EH29:ET38"/>
    <mergeCell ref="B38:AJ38"/>
    <mergeCell ref="B29:AJ29"/>
    <mergeCell ref="AK29:AQ38"/>
    <mergeCell ref="AR29:BE38"/>
    <mergeCell ref="BF29:BR38"/>
    <mergeCell ref="BS29:CE38"/>
    <mergeCell ref="B35:AJ35"/>
    <mergeCell ref="B36:AJ36"/>
    <mergeCell ref="B37:AJ37"/>
    <mergeCell ref="EU54:FF55"/>
    <mergeCell ref="CT42:DG48"/>
    <mergeCell ref="DH42:DT48"/>
    <mergeCell ref="BS49:CE52"/>
    <mergeCell ref="DU42:EG48"/>
    <mergeCell ref="EH42:ET48"/>
    <mergeCell ref="EH54:ET55"/>
    <mergeCell ref="EU53:FF53"/>
    <mergeCell ref="EU42:FF48"/>
    <mergeCell ref="EU49:FF52"/>
    <mergeCell ref="BF39:BR39"/>
    <mergeCell ref="EH5:ES5"/>
    <mergeCell ref="DH56:DT56"/>
    <mergeCell ref="DU56:EG56"/>
    <mergeCell ref="EH56:ET56"/>
    <mergeCell ref="DH54:DT55"/>
    <mergeCell ref="DU54:EG55"/>
    <mergeCell ref="ET6:FF6"/>
    <mergeCell ref="DV10:EG10"/>
    <mergeCell ref="EH10:ES10"/>
    <mergeCell ref="A6:AE6"/>
    <mergeCell ref="AF6:AM6"/>
    <mergeCell ref="AN6:AZ6"/>
    <mergeCell ref="BA6:BM6"/>
    <mergeCell ref="DE4:DU5"/>
    <mergeCell ref="DV4:ES4"/>
    <mergeCell ref="CO6:DD6"/>
    <mergeCell ref="DE6:DU6"/>
    <mergeCell ref="EH6:ES6"/>
    <mergeCell ref="DV5:EG5"/>
    <mergeCell ref="B7:AE7"/>
    <mergeCell ref="AF7:AM7"/>
    <mergeCell ref="AN7:AZ7"/>
    <mergeCell ref="BA7:BM7"/>
    <mergeCell ref="BN7:BZ7"/>
    <mergeCell ref="CA7:CN7"/>
    <mergeCell ref="CO7:DD7"/>
    <mergeCell ref="DE7:DU7"/>
    <mergeCell ref="ET10:FF10"/>
    <mergeCell ref="EU22:FF22"/>
    <mergeCell ref="ET8:FF9"/>
    <mergeCell ref="B9:AE9"/>
    <mergeCell ref="B10:AE10"/>
    <mergeCell ref="AF10:AM10"/>
    <mergeCell ref="AN10:AZ10"/>
    <mergeCell ref="BA10:BM10"/>
    <mergeCell ref="BN10:BZ10"/>
    <mergeCell ref="CA10:CN10"/>
    <mergeCell ref="B23:AJ23"/>
    <mergeCell ref="AK23:AQ24"/>
    <mergeCell ref="AR23:BE24"/>
    <mergeCell ref="BF23:BR24"/>
    <mergeCell ref="B24:AJ24"/>
    <mergeCell ref="AO12:BA12"/>
    <mergeCell ref="B20:AJ20"/>
    <mergeCell ref="AK20:AQ20"/>
    <mergeCell ref="CO10:DD10"/>
    <mergeCell ref="DE10:DU10"/>
    <mergeCell ref="A19:AJ19"/>
    <mergeCell ref="AK19:AQ19"/>
    <mergeCell ref="CF25:CS25"/>
    <mergeCell ref="CT25:DG25"/>
    <mergeCell ref="BS23:CE24"/>
    <mergeCell ref="CF23:CS24"/>
    <mergeCell ref="CT23:DG24"/>
    <mergeCell ref="DH23:DT24"/>
    <mergeCell ref="B25:AJ25"/>
    <mergeCell ref="AK25:AQ25"/>
    <mergeCell ref="AR25:BE25"/>
    <mergeCell ref="BF25:BR25"/>
    <mergeCell ref="BS25:CE25"/>
    <mergeCell ref="DH25:DT25"/>
    <mergeCell ref="DU25:EG25"/>
    <mergeCell ref="EH25:ET25"/>
    <mergeCell ref="EU25:FF25"/>
    <mergeCell ref="DU23:EG24"/>
    <mergeCell ref="EU23:FF24"/>
    <mergeCell ref="BS26:CE26"/>
    <mergeCell ref="CF26:CS26"/>
    <mergeCell ref="CT26:DG26"/>
    <mergeCell ref="DU26:EG26"/>
    <mergeCell ref="DH26:DT26"/>
    <mergeCell ref="A26:AJ26"/>
    <mergeCell ref="AK26:AQ26"/>
    <mergeCell ref="AR26:BE26"/>
    <mergeCell ref="BF26:BR26"/>
    <mergeCell ref="EH26:ET26"/>
    <mergeCell ref="EU26:FF26"/>
    <mergeCell ref="B27:AJ27"/>
    <mergeCell ref="AK27:AQ27"/>
    <mergeCell ref="AR27:BE27"/>
    <mergeCell ref="BF27:BR27"/>
    <mergeCell ref="BS27:CE27"/>
    <mergeCell ref="CF27:CS27"/>
    <mergeCell ref="CT27:DG27"/>
    <mergeCell ref="DH27:DT27"/>
    <mergeCell ref="EU28:FF28"/>
    <mergeCell ref="DU27:EG27"/>
    <mergeCell ref="EH27:ET27"/>
    <mergeCell ref="EU27:FF27"/>
    <mergeCell ref="DH28:DT28"/>
    <mergeCell ref="DU28:EG28"/>
    <mergeCell ref="EH28:ET28"/>
    <mergeCell ref="CT28:DG28"/>
    <mergeCell ref="CF29:CS38"/>
    <mergeCell ref="B28:AJ28"/>
    <mergeCell ref="AK28:AQ28"/>
    <mergeCell ref="AR28:BE28"/>
    <mergeCell ref="BF28:BR28"/>
    <mergeCell ref="BS28:CE28"/>
    <mergeCell ref="CF28:CS28"/>
    <mergeCell ref="BS39:CE39"/>
    <mergeCell ref="CF39:CS39"/>
    <mergeCell ref="CT39:DG39"/>
    <mergeCell ref="DH39:DT39"/>
    <mergeCell ref="CT29:DG38"/>
    <mergeCell ref="B30:AJ30"/>
    <mergeCell ref="B31:AJ31"/>
    <mergeCell ref="B32:AJ32"/>
    <mergeCell ref="B33:AJ33"/>
    <mergeCell ref="B34:AJ34"/>
    <mergeCell ref="DU39:EG39"/>
    <mergeCell ref="EH39:ET39"/>
    <mergeCell ref="EU39:FF39"/>
    <mergeCell ref="AR40:BE40"/>
    <mergeCell ref="BF40:BR40"/>
    <mergeCell ref="BS40:CE40"/>
    <mergeCell ref="CF40:CS40"/>
    <mergeCell ref="CT40:DG40"/>
    <mergeCell ref="DH40:DT40"/>
    <mergeCell ref="DU40:EG40"/>
    <mergeCell ref="EH40:ET40"/>
    <mergeCell ref="EU40:FF40"/>
    <mergeCell ref="AK41:AQ41"/>
    <mergeCell ref="AR41:BE41"/>
    <mergeCell ref="BF41:BR41"/>
    <mergeCell ref="BS41:CE41"/>
    <mergeCell ref="CF41:CS41"/>
    <mergeCell ref="CT41:DG41"/>
    <mergeCell ref="DH41:DT41"/>
    <mergeCell ref="EU41:FF41"/>
    <mergeCell ref="DU41:EG41"/>
    <mergeCell ref="AK42:AQ48"/>
    <mergeCell ref="AR42:BE48"/>
    <mergeCell ref="BF42:BR48"/>
    <mergeCell ref="BS42:CE48"/>
    <mergeCell ref="Q43:AJ43"/>
    <mergeCell ref="Q42:AJ42"/>
    <mergeCell ref="B42:P48"/>
    <mergeCell ref="AK49:AQ52"/>
    <mergeCell ref="AR49:BE52"/>
    <mergeCell ref="EH41:ET41"/>
    <mergeCell ref="Q46:AJ46"/>
    <mergeCell ref="Q47:AJ47"/>
    <mergeCell ref="Q48:AJ48"/>
    <mergeCell ref="CF42:CS48"/>
    <mergeCell ref="Q44:AJ44"/>
    <mergeCell ref="EH49:ET52"/>
    <mergeCell ref="CF49:CS52"/>
    <mergeCell ref="CT49:DG52"/>
    <mergeCell ref="DH49:DT52"/>
    <mergeCell ref="DU49:EG52"/>
    <mergeCell ref="BF54:BR55"/>
    <mergeCell ref="BS54:CE55"/>
    <mergeCell ref="CF54:CS55"/>
    <mergeCell ref="CT54:DG55"/>
    <mergeCell ref="BF53:BR53"/>
    <mergeCell ref="BF49:BR52"/>
    <mergeCell ref="B55:AJ55"/>
    <mergeCell ref="B56:AJ56"/>
    <mergeCell ref="AK56:AQ56"/>
    <mergeCell ref="AR56:BE56"/>
    <mergeCell ref="AK54:AQ55"/>
    <mergeCell ref="AR54:BE55"/>
    <mergeCell ref="B54:AJ54"/>
    <mergeCell ref="DU53:EG53"/>
    <mergeCell ref="EH53:ET53"/>
    <mergeCell ref="DH53:DT53"/>
    <mergeCell ref="B53:AJ53"/>
    <mergeCell ref="AK53:AQ53"/>
    <mergeCell ref="AR53:BE53"/>
    <mergeCell ref="BS53:CE53"/>
    <mergeCell ref="CF53:CS53"/>
    <mergeCell ref="CT53:DG53"/>
    <mergeCell ref="BS57:CE59"/>
    <mergeCell ref="CF57:CS59"/>
    <mergeCell ref="CT57:DG59"/>
    <mergeCell ref="DH57:DT59"/>
    <mergeCell ref="DU57:EG59"/>
    <mergeCell ref="BF56:BR56"/>
    <mergeCell ref="BS56:CE56"/>
    <mergeCell ref="CF56:CS56"/>
    <mergeCell ref="CT56:DG56"/>
    <mergeCell ref="CT61:DG63"/>
    <mergeCell ref="EH57:ET59"/>
    <mergeCell ref="EU57:FF59"/>
    <mergeCell ref="B58:AJ58"/>
    <mergeCell ref="B59:AJ59"/>
    <mergeCell ref="EU56:FF56"/>
    <mergeCell ref="B57:AJ57"/>
    <mergeCell ref="AK57:AQ59"/>
    <mergeCell ref="AR57:BE59"/>
    <mergeCell ref="BF57:BR59"/>
    <mergeCell ref="DH61:DT63"/>
    <mergeCell ref="DU61:EG63"/>
    <mergeCell ref="EH61:ET63"/>
    <mergeCell ref="EU61:FF63"/>
    <mergeCell ref="B60:AJ60"/>
    <mergeCell ref="AK60:AQ60"/>
    <mergeCell ref="AR60:FF60"/>
    <mergeCell ref="B61:AJ61"/>
    <mergeCell ref="AK61:AQ63"/>
    <mergeCell ref="AR61:BE63"/>
    <mergeCell ref="BF64:BR68"/>
    <mergeCell ref="BS64:CE68"/>
    <mergeCell ref="CF64:CS68"/>
    <mergeCell ref="B62:AJ62"/>
    <mergeCell ref="B63:AJ63"/>
    <mergeCell ref="B64:AJ64"/>
    <mergeCell ref="AK64:AQ68"/>
    <mergeCell ref="BF61:BR63"/>
    <mergeCell ref="BS61:CE63"/>
    <mergeCell ref="CF61:CS63"/>
    <mergeCell ref="EU64:FF68"/>
    <mergeCell ref="B65:AJ65"/>
    <mergeCell ref="B66:AJ66"/>
    <mergeCell ref="B67:AJ67"/>
    <mergeCell ref="B68:AJ68"/>
    <mergeCell ref="CT64:DG68"/>
    <mergeCell ref="DH64:DT68"/>
    <mergeCell ref="DU64:EG68"/>
    <mergeCell ref="EH64:ET68"/>
    <mergeCell ref="AR64:BE68"/>
    <mergeCell ref="BS69:CE69"/>
    <mergeCell ref="CF69:CS69"/>
    <mergeCell ref="CT69:DG69"/>
    <mergeCell ref="DH69:DT69"/>
    <mergeCell ref="A69:AJ69"/>
    <mergeCell ref="AK69:AQ69"/>
    <mergeCell ref="AR69:BE69"/>
    <mergeCell ref="BF69:BR69"/>
    <mergeCell ref="EH70:ET75"/>
    <mergeCell ref="EU70:FF75"/>
    <mergeCell ref="DU69:EG69"/>
    <mergeCell ref="EH69:ET69"/>
    <mergeCell ref="EU69:FF69"/>
    <mergeCell ref="B70:AJ70"/>
    <mergeCell ref="AK70:AQ75"/>
    <mergeCell ref="AR70:BE75"/>
    <mergeCell ref="BF70:BR75"/>
    <mergeCell ref="BS70:CE75"/>
    <mergeCell ref="B71:AJ71"/>
    <mergeCell ref="B72:AJ72"/>
    <mergeCell ref="B73:AJ73"/>
    <mergeCell ref="B74:AJ74"/>
    <mergeCell ref="DH70:DT75"/>
    <mergeCell ref="DU70:EG75"/>
    <mergeCell ref="CF70:CS75"/>
    <mergeCell ref="CT70:DG75"/>
    <mergeCell ref="B75:AJ75"/>
    <mergeCell ref="B76:AJ76"/>
    <mergeCell ref="AK76:AQ79"/>
    <mergeCell ref="AR76:BE79"/>
    <mergeCell ref="B77:AJ77"/>
    <mergeCell ref="B78:AJ78"/>
    <mergeCell ref="B79:AJ79"/>
    <mergeCell ref="DH76:DT79"/>
    <mergeCell ref="DU76:EG79"/>
    <mergeCell ref="EH76:ET79"/>
    <mergeCell ref="EU76:FF79"/>
    <mergeCell ref="BF76:BR79"/>
    <mergeCell ref="BS76:CE79"/>
    <mergeCell ref="CF76:CS79"/>
    <mergeCell ref="CT76:DG79"/>
    <mergeCell ref="B80:AJ80"/>
    <mergeCell ref="AK80:AQ80"/>
    <mergeCell ref="AR80:FF80"/>
    <mergeCell ref="B81:AJ81"/>
    <mergeCell ref="AK81:AQ81"/>
    <mergeCell ref="AR81:BE81"/>
    <mergeCell ref="BF81:BR81"/>
    <mergeCell ref="BS81:CE81"/>
    <mergeCell ref="DU81:EG81"/>
    <mergeCell ref="CF81:CS81"/>
    <mergeCell ref="CT81:DG81"/>
    <mergeCell ref="DU82:EG83"/>
    <mergeCell ref="EH81:ET81"/>
    <mergeCell ref="EU81:FF81"/>
    <mergeCell ref="DH82:DT83"/>
    <mergeCell ref="B82:AJ82"/>
    <mergeCell ref="AK82:AQ83"/>
    <mergeCell ref="AR82:BE83"/>
    <mergeCell ref="BF82:BR83"/>
    <mergeCell ref="DH81:DT81"/>
    <mergeCell ref="B84:AJ84"/>
    <mergeCell ref="AK84:AQ87"/>
    <mergeCell ref="AR84:BE87"/>
    <mergeCell ref="BF84:BR87"/>
    <mergeCell ref="EH82:ET83"/>
    <mergeCell ref="EU82:FF83"/>
    <mergeCell ref="B83:AJ83"/>
    <mergeCell ref="BS82:CE83"/>
    <mergeCell ref="CF82:CS83"/>
    <mergeCell ref="CT82:DG83"/>
    <mergeCell ref="DU84:EG87"/>
    <mergeCell ref="EH84:ET87"/>
    <mergeCell ref="EU84:FF87"/>
    <mergeCell ref="B85:AJ85"/>
    <mergeCell ref="B86:AJ86"/>
    <mergeCell ref="B87:AJ87"/>
    <mergeCell ref="BS84:CE87"/>
    <mergeCell ref="CF84:CS87"/>
    <mergeCell ref="CT84:DG87"/>
    <mergeCell ref="DH84:DT87"/>
    <mergeCell ref="B89:AJ89"/>
    <mergeCell ref="B90:AJ90"/>
    <mergeCell ref="BS88:CE90"/>
    <mergeCell ref="CF88:CS90"/>
    <mergeCell ref="CT88:DG90"/>
    <mergeCell ref="DH88:DT90"/>
    <mergeCell ref="B88:AJ88"/>
    <mergeCell ref="AK88:AQ90"/>
    <mergeCell ref="AR88:BE90"/>
    <mergeCell ref="DU88:EG90"/>
    <mergeCell ref="EH88:ET90"/>
    <mergeCell ref="BF88:BR90"/>
    <mergeCell ref="DU91:EG92"/>
    <mergeCell ref="EH91:ET92"/>
    <mergeCell ref="EU88:FF90"/>
    <mergeCell ref="EU91:FF92"/>
    <mergeCell ref="B92:AJ92"/>
    <mergeCell ref="BS91:CE92"/>
    <mergeCell ref="CF91:CS92"/>
    <mergeCell ref="CT91:DG92"/>
    <mergeCell ref="DH91:DT92"/>
    <mergeCell ref="B91:AJ91"/>
    <mergeCell ref="AK91:AQ92"/>
    <mergeCell ref="AR91:BE92"/>
    <mergeCell ref="BF91:BR92"/>
    <mergeCell ref="CT93:DG93"/>
    <mergeCell ref="DH93:DT93"/>
    <mergeCell ref="B93:AJ93"/>
    <mergeCell ref="AK93:AQ93"/>
    <mergeCell ref="AR93:BE93"/>
    <mergeCell ref="BF93:BR93"/>
    <mergeCell ref="EU94:FF94"/>
    <mergeCell ref="DU93:EG93"/>
    <mergeCell ref="EH93:ET93"/>
    <mergeCell ref="EU93:FF93"/>
    <mergeCell ref="B94:AJ94"/>
    <mergeCell ref="AK94:AQ94"/>
    <mergeCell ref="AR94:BE94"/>
    <mergeCell ref="BF94:BR94"/>
    <mergeCell ref="BS93:CE93"/>
    <mergeCell ref="CF93:CS93"/>
    <mergeCell ref="DU94:EG94"/>
    <mergeCell ref="BS94:CE94"/>
    <mergeCell ref="CF94:CS94"/>
    <mergeCell ref="CT94:DG94"/>
    <mergeCell ref="DU95:EG96"/>
    <mergeCell ref="EH94:ET94"/>
    <mergeCell ref="DH95:DT96"/>
    <mergeCell ref="EH95:ET96"/>
    <mergeCell ref="B95:AJ95"/>
    <mergeCell ref="AK95:AQ96"/>
    <mergeCell ref="AR95:BE96"/>
    <mergeCell ref="BF95:BR96"/>
    <mergeCell ref="DH94:DT94"/>
    <mergeCell ref="B97:AJ97"/>
    <mergeCell ref="AK97:AQ97"/>
    <mergeCell ref="AR97:BE97"/>
    <mergeCell ref="BF97:BR97"/>
    <mergeCell ref="BS97:CE97"/>
    <mergeCell ref="EU95:FF96"/>
    <mergeCell ref="B96:AJ96"/>
    <mergeCell ref="BS95:CE96"/>
    <mergeCell ref="CF95:CS96"/>
    <mergeCell ref="CT95:DG96"/>
    <mergeCell ref="EU98:FF99"/>
    <mergeCell ref="DU97:EG97"/>
    <mergeCell ref="EH97:ET97"/>
    <mergeCell ref="EU97:FF97"/>
    <mergeCell ref="CT98:DG99"/>
    <mergeCell ref="CF97:CS97"/>
    <mergeCell ref="CT97:DG97"/>
    <mergeCell ref="DH97:DT97"/>
    <mergeCell ref="B99:AJ99"/>
    <mergeCell ref="DH98:DT99"/>
    <mergeCell ref="DU98:EG99"/>
    <mergeCell ref="EH98:ET99"/>
    <mergeCell ref="B98:AJ98"/>
    <mergeCell ref="AK98:AQ99"/>
    <mergeCell ref="AR98:BE99"/>
    <mergeCell ref="BF98:BR99"/>
    <mergeCell ref="BS98:CE99"/>
    <mergeCell ref="CF98:CS9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1"/>
  <sheetViews>
    <sheetView tabSelected="1" view="pageBreakPreview" zoomScaleSheetLayoutView="100" zoomScalePageLayoutView="0" workbookViewId="0" topLeftCell="A1">
      <selection activeCell="CK18" sqref="CK18:CY18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148</v>
      </c>
    </row>
    <row r="2" ht="9" customHeight="1"/>
    <row r="3" spans="1:167" s="50" customFormat="1" ht="13.5" customHeight="1">
      <c r="A3" s="392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30" t="s">
        <v>92</v>
      </c>
      <c r="AK3" s="331"/>
      <c r="AL3" s="331"/>
      <c r="AM3" s="331"/>
      <c r="AN3" s="331"/>
      <c r="AO3" s="331"/>
      <c r="AP3" s="331"/>
      <c r="AQ3" s="331"/>
      <c r="AR3" s="332"/>
      <c r="AS3" s="269" t="s">
        <v>93</v>
      </c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1"/>
    </row>
    <row r="4" spans="1:167" s="50" customFormat="1" ht="27" customHeight="1">
      <c r="A4" s="383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109"/>
      <c r="AK4" s="110"/>
      <c r="AL4" s="110"/>
      <c r="AM4" s="110"/>
      <c r="AN4" s="110"/>
      <c r="AO4" s="110"/>
      <c r="AP4" s="110"/>
      <c r="AQ4" s="110"/>
      <c r="AR4" s="111"/>
      <c r="AS4" s="390" t="s">
        <v>31</v>
      </c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 t="s">
        <v>125</v>
      </c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 t="s">
        <v>94</v>
      </c>
      <c r="CI4" s="390"/>
      <c r="CJ4" s="390"/>
      <c r="CK4" s="390"/>
      <c r="CL4" s="390"/>
      <c r="CM4" s="390"/>
      <c r="CN4" s="390"/>
      <c r="CO4" s="390"/>
      <c r="CP4" s="390"/>
      <c r="CQ4" s="390"/>
      <c r="CR4" s="390"/>
      <c r="CS4" s="390"/>
      <c r="CT4" s="390"/>
      <c r="CU4" s="390"/>
      <c r="CV4" s="390"/>
      <c r="CW4" s="390"/>
      <c r="CX4" s="390"/>
      <c r="CY4" s="390"/>
      <c r="CZ4" s="390"/>
      <c r="DA4" s="390"/>
      <c r="DB4" s="390" t="s">
        <v>95</v>
      </c>
      <c r="DC4" s="390"/>
      <c r="DD4" s="390"/>
      <c r="DE4" s="390"/>
      <c r="DF4" s="390"/>
      <c r="DG4" s="390"/>
      <c r="DH4" s="390"/>
      <c r="DI4" s="390"/>
      <c r="DJ4" s="390"/>
      <c r="DK4" s="390"/>
      <c r="DL4" s="390"/>
      <c r="DM4" s="390"/>
      <c r="DN4" s="390"/>
      <c r="DO4" s="390"/>
      <c r="DP4" s="390"/>
      <c r="DQ4" s="390"/>
      <c r="DR4" s="390"/>
      <c r="DS4" s="390"/>
      <c r="DT4" s="390"/>
      <c r="DU4" s="390"/>
      <c r="DV4" s="390"/>
      <c r="DW4" s="390" t="s">
        <v>35</v>
      </c>
      <c r="DX4" s="390"/>
      <c r="DY4" s="390"/>
      <c r="DZ4" s="390"/>
      <c r="EA4" s="390"/>
      <c r="EB4" s="390"/>
      <c r="EC4" s="390"/>
      <c r="ED4" s="390"/>
      <c r="EE4" s="390"/>
      <c r="EF4" s="390"/>
      <c r="EG4" s="390"/>
      <c r="EH4" s="390"/>
      <c r="EI4" s="390"/>
      <c r="EJ4" s="390"/>
      <c r="EK4" s="390"/>
      <c r="EL4" s="390"/>
      <c r="EM4" s="390"/>
      <c r="EN4" s="390"/>
      <c r="EO4" s="390"/>
      <c r="EP4" s="390"/>
      <c r="EQ4" s="390"/>
      <c r="ER4" s="333" t="s">
        <v>36</v>
      </c>
      <c r="ES4" s="334"/>
      <c r="ET4" s="334"/>
      <c r="EU4" s="334"/>
      <c r="EV4" s="334"/>
      <c r="EW4" s="334"/>
      <c r="EX4" s="334"/>
      <c r="EY4" s="334"/>
      <c r="EZ4" s="334"/>
      <c r="FA4" s="334"/>
      <c r="FB4" s="334"/>
      <c r="FC4" s="334"/>
      <c r="FD4" s="334"/>
      <c r="FE4" s="334"/>
      <c r="FF4" s="334"/>
      <c r="FG4" s="334"/>
      <c r="FH4" s="334"/>
      <c r="FI4" s="334"/>
      <c r="FJ4" s="334"/>
      <c r="FK4" s="335"/>
    </row>
    <row r="5" spans="1:167" ht="12.75">
      <c r="A5" s="355">
        <v>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376" t="s">
        <v>99</v>
      </c>
      <c r="AK5" s="376"/>
      <c r="AL5" s="376"/>
      <c r="AM5" s="376"/>
      <c r="AN5" s="376"/>
      <c r="AO5" s="376"/>
      <c r="AP5" s="376"/>
      <c r="AQ5" s="376"/>
      <c r="AR5" s="376"/>
      <c r="AS5" s="357">
        <v>3</v>
      </c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>
        <v>4</v>
      </c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>
        <v>5</v>
      </c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7">
        <v>6</v>
      </c>
      <c r="DC5" s="357"/>
      <c r="DD5" s="357"/>
      <c r="DE5" s="357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7">
        <v>7</v>
      </c>
      <c r="DX5" s="357"/>
      <c r="DY5" s="357"/>
      <c r="DZ5" s="357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7">
        <v>8</v>
      </c>
      <c r="ES5" s="357"/>
      <c r="ET5" s="357"/>
      <c r="EU5" s="357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357"/>
    </row>
    <row r="6" spans="1:167" s="53" customFormat="1" ht="25.5" customHeight="1">
      <c r="A6" s="56"/>
      <c r="B6" s="391" t="s">
        <v>96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76" t="s">
        <v>90</v>
      </c>
      <c r="AK6" s="376"/>
      <c r="AL6" s="376"/>
      <c r="AM6" s="376"/>
      <c r="AN6" s="376"/>
      <c r="AO6" s="376"/>
      <c r="AP6" s="376"/>
      <c r="AQ6" s="376"/>
      <c r="AR6" s="376"/>
      <c r="AS6" s="357">
        <v>77</v>
      </c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/>
      <c r="DS6" s="357"/>
      <c r="DT6" s="357"/>
      <c r="DU6" s="357"/>
      <c r="DV6" s="357"/>
      <c r="DW6" s="357"/>
      <c r="DX6" s="357"/>
      <c r="DY6" s="357"/>
      <c r="DZ6" s="357"/>
      <c r="EA6" s="357"/>
      <c r="EB6" s="357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7"/>
      <c r="ER6" s="357"/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357"/>
    </row>
    <row r="7" spans="1:167" s="53" customFormat="1" ht="25.5" customHeight="1">
      <c r="A7" s="57"/>
      <c r="B7" s="391" t="s">
        <v>149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76" t="s">
        <v>97</v>
      </c>
      <c r="AK7" s="376"/>
      <c r="AL7" s="376"/>
      <c r="AM7" s="376"/>
      <c r="AN7" s="376"/>
      <c r="AO7" s="376"/>
      <c r="AP7" s="376"/>
      <c r="AQ7" s="376"/>
      <c r="AR7" s="376"/>
      <c r="AS7" s="357" t="s">
        <v>28</v>
      </c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7"/>
    </row>
    <row r="8" ht="18" customHeight="1"/>
    <row r="9" spans="1:167" ht="15" customHeight="1">
      <c r="A9" s="336" t="s">
        <v>100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</row>
    <row r="10" ht="14.25" customHeight="1">
      <c r="FK10" s="27" t="s">
        <v>227</v>
      </c>
    </row>
    <row r="11" spans="1:167" s="50" customFormat="1" ht="66.75" customHeight="1">
      <c r="A11" s="330" t="s">
        <v>91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2"/>
      <c r="AJ11" s="330" t="s">
        <v>14</v>
      </c>
      <c r="AK11" s="331"/>
      <c r="AL11" s="331"/>
      <c r="AM11" s="331"/>
      <c r="AN11" s="331"/>
      <c r="AO11" s="331"/>
      <c r="AP11" s="331"/>
      <c r="AQ11" s="332"/>
      <c r="AR11" s="330" t="s">
        <v>126</v>
      </c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2"/>
      <c r="BG11" s="330" t="s">
        <v>133</v>
      </c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2"/>
      <c r="BU11" s="390" t="s">
        <v>228</v>
      </c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 t="s">
        <v>132</v>
      </c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 t="s">
        <v>127</v>
      </c>
      <c r="DP11" s="390"/>
      <c r="DQ11" s="390"/>
      <c r="DR11" s="390"/>
      <c r="DS11" s="390"/>
      <c r="DT11" s="390"/>
      <c r="DU11" s="390"/>
      <c r="DV11" s="390"/>
      <c r="DW11" s="390"/>
      <c r="DX11" s="390"/>
      <c r="DY11" s="390"/>
      <c r="DZ11" s="390"/>
      <c r="EA11" s="390"/>
      <c r="EB11" s="390"/>
      <c r="EC11" s="390"/>
      <c r="ED11" s="390"/>
      <c r="EE11" s="390"/>
      <c r="EF11" s="390"/>
      <c r="EG11" s="390"/>
      <c r="EH11" s="390"/>
      <c r="EI11" s="390"/>
      <c r="EJ11" s="390"/>
      <c r="EK11" s="390"/>
      <c r="EL11" s="390"/>
      <c r="EM11" s="390"/>
      <c r="EN11" s="390"/>
      <c r="EO11" s="390" t="s">
        <v>135</v>
      </c>
      <c r="EP11" s="390"/>
      <c r="EQ11" s="390"/>
      <c r="ER11" s="390"/>
      <c r="ES11" s="390"/>
      <c r="ET11" s="390"/>
      <c r="EU11" s="390"/>
      <c r="EV11" s="390"/>
      <c r="EW11" s="390"/>
      <c r="EX11" s="390"/>
      <c r="EY11" s="390"/>
      <c r="EZ11" s="390" t="s">
        <v>131</v>
      </c>
      <c r="FA11" s="390"/>
      <c r="FB11" s="390"/>
      <c r="FC11" s="390"/>
      <c r="FD11" s="390"/>
      <c r="FE11" s="390"/>
      <c r="FF11" s="390"/>
      <c r="FG11" s="390"/>
      <c r="FH11" s="390"/>
      <c r="FI11" s="390"/>
      <c r="FJ11" s="390"/>
      <c r="FK11" s="390"/>
    </row>
    <row r="12" spans="1:167" s="50" customFormat="1" ht="80.25" customHeigh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09"/>
      <c r="AK12" s="110"/>
      <c r="AL12" s="110"/>
      <c r="AM12" s="110"/>
      <c r="AN12" s="110"/>
      <c r="AO12" s="110"/>
      <c r="AP12" s="110"/>
      <c r="AQ12" s="111"/>
      <c r="AR12" s="109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1"/>
      <c r="BG12" s="109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1"/>
      <c r="BU12" s="390" t="s">
        <v>129</v>
      </c>
      <c r="BV12" s="390"/>
      <c r="BW12" s="390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  <c r="CH12" s="390"/>
      <c r="CI12" s="390"/>
      <c r="CJ12" s="390"/>
      <c r="CK12" s="390" t="s">
        <v>130</v>
      </c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0"/>
      <c r="DM12" s="390"/>
      <c r="DN12" s="390"/>
      <c r="DO12" s="390" t="s">
        <v>134</v>
      </c>
      <c r="DP12" s="390"/>
      <c r="DQ12" s="390"/>
      <c r="DR12" s="390"/>
      <c r="DS12" s="390"/>
      <c r="DT12" s="390"/>
      <c r="DU12" s="390"/>
      <c r="DV12" s="390"/>
      <c r="DW12" s="390"/>
      <c r="DX12" s="390"/>
      <c r="DY12" s="390"/>
      <c r="DZ12" s="390"/>
      <c r="EA12" s="390"/>
      <c r="EB12" s="390" t="s">
        <v>128</v>
      </c>
      <c r="EC12" s="390"/>
      <c r="ED12" s="390"/>
      <c r="EE12" s="390"/>
      <c r="EF12" s="390"/>
      <c r="EG12" s="390"/>
      <c r="EH12" s="390"/>
      <c r="EI12" s="390"/>
      <c r="EJ12" s="390"/>
      <c r="EK12" s="390"/>
      <c r="EL12" s="390"/>
      <c r="EM12" s="390"/>
      <c r="EN12" s="390"/>
      <c r="EO12" s="390"/>
      <c r="EP12" s="390"/>
      <c r="EQ12" s="390"/>
      <c r="ER12" s="390"/>
      <c r="ES12" s="390"/>
      <c r="ET12" s="390"/>
      <c r="EU12" s="390"/>
      <c r="EV12" s="390"/>
      <c r="EW12" s="390"/>
      <c r="EX12" s="390"/>
      <c r="EY12" s="390"/>
      <c r="EZ12" s="390"/>
      <c r="FA12" s="390"/>
      <c r="FB12" s="390"/>
      <c r="FC12" s="390"/>
      <c r="FD12" s="390"/>
      <c r="FE12" s="390"/>
      <c r="FF12" s="390"/>
      <c r="FG12" s="390"/>
      <c r="FH12" s="390"/>
      <c r="FI12" s="390"/>
      <c r="FJ12" s="390"/>
      <c r="FK12" s="390"/>
    </row>
    <row r="13" spans="1:167" s="50" customFormat="1" ht="13.5" customHeight="1">
      <c r="A13" s="269">
        <v>1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69">
        <v>2</v>
      </c>
      <c r="AK13" s="270"/>
      <c r="AL13" s="270"/>
      <c r="AM13" s="270"/>
      <c r="AN13" s="270"/>
      <c r="AO13" s="270"/>
      <c r="AP13" s="270"/>
      <c r="AQ13" s="271"/>
      <c r="AR13" s="269">
        <v>3</v>
      </c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1"/>
      <c r="BG13" s="269">
        <v>4</v>
      </c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1"/>
      <c r="BU13" s="383">
        <v>5</v>
      </c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5"/>
      <c r="CK13" s="383">
        <v>6</v>
      </c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5"/>
      <c r="CZ13" s="383">
        <v>7</v>
      </c>
      <c r="DA13" s="384"/>
      <c r="DB13" s="384"/>
      <c r="DC13" s="384"/>
      <c r="DD13" s="384"/>
      <c r="DE13" s="384"/>
      <c r="DF13" s="384"/>
      <c r="DG13" s="384"/>
      <c r="DH13" s="384"/>
      <c r="DI13" s="384"/>
      <c r="DJ13" s="384"/>
      <c r="DK13" s="384"/>
      <c r="DL13" s="384"/>
      <c r="DM13" s="384"/>
      <c r="DN13" s="385"/>
      <c r="DO13" s="383">
        <v>8</v>
      </c>
      <c r="DP13" s="384"/>
      <c r="DQ13" s="384"/>
      <c r="DR13" s="384"/>
      <c r="DS13" s="384"/>
      <c r="DT13" s="384"/>
      <c r="DU13" s="384"/>
      <c r="DV13" s="384"/>
      <c r="DW13" s="384"/>
      <c r="DX13" s="384"/>
      <c r="DY13" s="384"/>
      <c r="DZ13" s="384"/>
      <c r="EA13" s="385"/>
      <c r="EB13" s="383">
        <v>9</v>
      </c>
      <c r="EC13" s="384"/>
      <c r="ED13" s="384"/>
      <c r="EE13" s="384"/>
      <c r="EF13" s="384"/>
      <c r="EG13" s="384"/>
      <c r="EH13" s="384"/>
      <c r="EI13" s="384"/>
      <c r="EJ13" s="384"/>
      <c r="EK13" s="384"/>
      <c r="EL13" s="384"/>
      <c r="EM13" s="384"/>
      <c r="EN13" s="385"/>
      <c r="EO13" s="383">
        <v>10</v>
      </c>
      <c r="EP13" s="384"/>
      <c r="EQ13" s="384"/>
      <c r="ER13" s="384"/>
      <c r="ES13" s="384"/>
      <c r="ET13" s="384"/>
      <c r="EU13" s="384"/>
      <c r="EV13" s="384"/>
      <c r="EW13" s="384"/>
      <c r="EX13" s="384"/>
      <c r="EY13" s="385"/>
      <c r="EZ13" s="383">
        <v>11</v>
      </c>
      <c r="FA13" s="384"/>
      <c r="FB13" s="384"/>
      <c r="FC13" s="384"/>
      <c r="FD13" s="384"/>
      <c r="FE13" s="384"/>
      <c r="FF13" s="384"/>
      <c r="FG13" s="384"/>
      <c r="FH13" s="384"/>
      <c r="FI13" s="384"/>
      <c r="FJ13" s="384"/>
      <c r="FK13" s="385"/>
    </row>
    <row r="14" spans="1:167" ht="26.25" customHeight="1">
      <c r="A14" s="26"/>
      <c r="B14" s="373" t="s">
        <v>229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7"/>
      <c r="AJ14" s="376" t="s">
        <v>98</v>
      </c>
      <c r="AK14" s="376"/>
      <c r="AL14" s="376"/>
      <c r="AM14" s="376"/>
      <c r="AN14" s="376"/>
      <c r="AO14" s="376"/>
      <c r="AP14" s="376"/>
      <c r="AQ14" s="376"/>
      <c r="AR14" s="356">
        <v>53849.407309999995</v>
      </c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>
        <v>48659.13869</v>
      </c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88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  <c r="CF14" s="389"/>
      <c r="CG14" s="389"/>
      <c r="CH14" s="389"/>
      <c r="CI14" s="389"/>
      <c r="CJ14" s="389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6">
        <f>AR14</f>
        <v>53849.407309999995</v>
      </c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6">
        <f>AR14</f>
        <v>53849.407309999995</v>
      </c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7"/>
      <c r="EA14" s="357"/>
      <c r="EB14" s="356">
        <f>BG14</f>
        <v>48659.13869</v>
      </c>
      <c r="EC14" s="357"/>
      <c r="ED14" s="357"/>
      <c r="EE14" s="357"/>
      <c r="EF14" s="357"/>
      <c r="EG14" s="357"/>
      <c r="EH14" s="357"/>
      <c r="EI14" s="357"/>
      <c r="EJ14" s="357"/>
      <c r="EK14" s="357"/>
      <c r="EL14" s="357"/>
      <c r="EM14" s="357"/>
      <c r="EN14" s="357"/>
      <c r="EO14" s="357" t="s">
        <v>28</v>
      </c>
      <c r="EP14" s="357"/>
      <c r="EQ14" s="357"/>
      <c r="ER14" s="357"/>
      <c r="ES14" s="357"/>
      <c r="ET14" s="357"/>
      <c r="EU14" s="357"/>
      <c r="EV14" s="357"/>
      <c r="EW14" s="357"/>
      <c r="EX14" s="357"/>
      <c r="EY14" s="357"/>
      <c r="EZ14" s="357" t="s">
        <v>28</v>
      </c>
      <c r="FA14" s="357"/>
      <c r="FB14" s="357"/>
      <c r="FC14" s="357"/>
      <c r="FD14" s="357"/>
      <c r="FE14" s="357"/>
      <c r="FF14" s="357"/>
      <c r="FG14" s="357"/>
      <c r="FH14" s="357"/>
      <c r="FI14" s="357"/>
      <c r="FJ14" s="357"/>
      <c r="FK14" s="357"/>
    </row>
    <row r="15" spans="1:167" ht="12.75">
      <c r="A15" s="2"/>
      <c r="B15" s="252" t="s">
        <v>44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3"/>
      <c r="AJ15" s="363">
        <v>38</v>
      </c>
      <c r="AK15" s="291"/>
      <c r="AL15" s="291"/>
      <c r="AM15" s="291"/>
      <c r="AN15" s="291"/>
      <c r="AO15" s="291"/>
      <c r="AP15" s="291"/>
      <c r="AQ15" s="292"/>
      <c r="AR15" s="260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2"/>
      <c r="BG15" s="260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2"/>
      <c r="BU15" s="394"/>
      <c r="BV15" s="365"/>
      <c r="BW15" s="365"/>
      <c r="BX15" s="365"/>
      <c r="BY15" s="365"/>
      <c r="BZ15" s="365"/>
      <c r="CA15" s="365"/>
      <c r="CB15" s="365"/>
      <c r="CC15" s="365"/>
      <c r="CD15" s="365"/>
      <c r="CE15" s="365"/>
      <c r="CF15" s="365"/>
      <c r="CG15" s="365"/>
      <c r="CH15" s="365"/>
      <c r="CI15" s="365"/>
      <c r="CJ15" s="366"/>
      <c r="CK15" s="260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2"/>
      <c r="CZ15" s="260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2"/>
      <c r="DO15" s="260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2"/>
      <c r="EB15" s="260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2"/>
      <c r="EO15" s="260"/>
      <c r="EP15" s="261"/>
      <c r="EQ15" s="261"/>
      <c r="ER15" s="261"/>
      <c r="ES15" s="261"/>
      <c r="ET15" s="261"/>
      <c r="EU15" s="261"/>
      <c r="EV15" s="261"/>
      <c r="EW15" s="261"/>
      <c r="EX15" s="261"/>
      <c r="EY15" s="262"/>
      <c r="EZ15" s="260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2"/>
    </row>
    <row r="16" spans="1:167" ht="25.5" customHeight="1">
      <c r="A16" s="5"/>
      <c r="B16" s="274" t="s">
        <v>230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5"/>
      <c r="AJ16" s="359"/>
      <c r="AK16" s="289"/>
      <c r="AL16" s="289"/>
      <c r="AM16" s="289"/>
      <c r="AN16" s="289"/>
      <c r="AO16" s="289"/>
      <c r="AP16" s="289"/>
      <c r="AQ16" s="290"/>
      <c r="AR16" s="266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8"/>
      <c r="BG16" s="266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8"/>
      <c r="BU16" s="360"/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1"/>
      <c r="CG16" s="361"/>
      <c r="CH16" s="361"/>
      <c r="CI16" s="361"/>
      <c r="CJ16" s="362"/>
      <c r="CK16" s="266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8"/>
      <c r="CZ16" s="266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8"/>
      <c r="DO16" s="266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8"/>
      <c r="EB16" s="266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8"/>
      <c r="EO16" s="266"/>
      <c r="EP16" s="267"/>
      <c r="EQ16" s="267"/>
      <c r="ER16" s="267"/>
      <c r="ES16" s="267"/>
      <c r="ET16" s="267"/>
      <c r="EU16" s="267"/>
      <c r="EV16" s="267"/>
      <c r="EW16" s="267"/>
      <c r="EX16" s="267"/>
      <c r="EY16" s="268"/>
      <c r="EZ16" s="266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8"/>
    </row>
    <row r="17" spans="1:167" ht="25.5" customHeight="1">
      <c r="A17" s="5"/>
      <c r="B17" s="274" t="s">
        <v>265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5"/>
      <c r="AJ17" s="359">
        <v>39</v>
      </c>
      <c r="AK17" s="289"/>
      <c r="AL17" s="289"/>
      <c r="AM17" s="289"/>
      <c r="AN17" s="289"/>
      <c r="AO17" s="289"/>
      <c r="AP17" s="289"/>
      <c r="AQ17" s="290"/>
      <c r="AR17" s="148">
        <v>53849.40731</v>
      </c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8"/>
      <c r="BG17" s="148">
        <v>48659.13869</v>
      </c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8"/>
      <c r="BU17" s="360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2"/>
      <c r="CK17" s="266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8"/>
      <c r="CZ17" s="148">
        <f>AR17</f>
        <v>53849.40731</v>
      </c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50"/>
      <c r="DO17" s="148">
        <f>AR17</f>
        <v>53849.40731</v>
      </c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50"/>
      <c r="EB17" s="148">
        <f>BG17</f>
        <v>48659.13869</v>
      </c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50"/>
      <c r="EO17" s="266">
        <v>279739.4</v>
      </c>
      <c r="EP17" s="267"/>
      <c r="EQ17" s="267"/>
      <c r="ER17" s="267"/>
      <c r="ES17" s="267"/>
      <c r="ET17" s="267"/>
      <c r="EU17" s="267"/>
      <c r="EV17" s="267"/>
      <c r="EW17" s="267"/>
      <c r="EX17" s="267"/>
      <c r="EY17" s="268"/>
      <c r="EZ17" s="380">
        <v>14164</v>
      </c>
      <c r="FA17" s="381"/>
      <c r="FB17" s="381"/>
      <c r="FC17" s="381"/>
      <c r="FD17" s="381"/>
      <c r="FE17" s="381"/>
      <c r="FF17" s="381"/>
      <c r="FG17" s="381"/>
      <c r="FH17" s="381"/>
      <c r="FI17" s="381"/>
      <c r="FJ17" s="381"/>
      <c r="FK17" s="382"/>
    </row>
    <row r="18" spans="1:167" s="50" customFormat="1" ht="13.5" customHeight="1">
      <c r="A18" s="377">
        <v>1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>
        <v>2</v>
      </c>
      <c r="AK18" s="377"/>
      <c r="AL18" s="377"/>
      <c r="AM18" s="377"/>
      <c r="AN18" s="377"/>
      <c r="AO18" s="377"/>
      <c r="AP18" s="377"/>
      <c r="AQ18" s="377"/>
      <c r="AR18" s="378">
        <v>3</v>
      </c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>
        <v>4</v>
      </c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BU18" s="379">
        <v>5</v>
      </c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79"/>
      <c r="CJ18" s="379"/>
      <c r="CK18" s="377">
        <v>6</v>
      </c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7">
        <v>7</v>
      </c>
      <c r="DA18" s="377"/>
      <c r="DB18" s="377"/>
      <c r="DC18" s="377"/>
      <c r="DD18" s="377"/>
      <c r="DE18" s="377"/>
      <c r="DF18" s="377"/>
      <c r="DG18" s="377"/>
      <c r="DH18" s="377"/>
      <c r="DI18" s="377"/>
      <c r="DJ18" s="377"/>
      <c r="DK18" s="377"/>
      <c r="DL18" s="377"/>
      <c r="DM18" s="377"/>
      <c r="DN18" s="377"/>
      <c r="DO18" s="377">
        <v>8</v>
      </c>
      <c r="DP18" s="377"/>
      <c r="DQ18" s="377"/>
      <c r="DR18" s="377"/>
      <c r="DS18" s="377"/>
      <c r="DT18" s="377"/>
      <c r="DU18" s="377"/>
      <c r="DV18" s="377"/>
      <c r="DW18" s="377"/>
      <c r="DX18" s="377"/>
      <c r="DY18" s="377"/>
      <c r="DZ18" s="377"/>
      <c r="EA18" s="377"/>
      <c r="EB18" s="377">
        <v>9</v>
      </c>
      <c r="EC18" s="377"/>
      <c r="ED18" s="377"/>
      <c r="EE18" s="377"/>
      <c r="EF18" s="377"/>
      <c r="EG18" s="377"/>
      <c r="EH18" s="377"/>
      <c r="EI18" s="377"/>
      <c r="EJ18" s="377"/>
      <c r="EK18" s="377"/>
      <c r="EL18" s="377"/>
      <c r="EM18" s="377"/>
      <c r="EN18" s="377"/>
      <c r="EO18" s="378">
        <v>10</v>
      </c>
      <c r="EP18" s="378"/>
      <c r="EQ18" s="378"/>
      <c r="ER18" s="378"/>
      <c r="ES18" s="378"/>
      <c r="ET18" s="378"/>
      <c r="EU18" s="378"/>
      <c r="EV18" s="378"/>
      <c r="EW18" s="378"/>
      <c r="EX18" s="378"/>
      <c r="EY18" s="378"/>
      <c r="EZ18" s="377">
        <v>11</v>
      </c>
      <c r="FA18" s="377"/>
      <c r="FB18" s="377"/>
      <c r="FC18" s="377"/>
      <c r="FD18" s="377"/>
      <c r="FE18" s="377"/>
      <c r="FF18" s="377"/>
      <c r="FG18" s="377"/>
      <c r="FH18" s="377"/>
      <c r="FI18" s="377"/>
      <c r="FJ18" s="377"/>
      <c r="FK18" s="377"/>
    </row>
    <row r="19" spans="1:167" s="53" customFormat="1" ht="12.75">
      <c r="A19" s="52"/>
      <c r="B19" s="252" t="s">
        <v>23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3"/>
      <c r="AJ19" s="363">
        <v>40</v>
      </c>
      <c r="AK19" s="291"/>
      <c r="AL19" s="291"/>
      <c r="AM19" s="291"/>
      <c r="AN19" s="291"/>
      <c r="AO19" s="291"/>
      <c r="AP19" s="291"/>
      <c r="AQ19" s="292"/>
      <c r="AR19" s="145">
        <v>43973.9497382</v>
      </c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7"/>
      <c r="BG19" s="145">
        <v>39570.7913756</v>
      </c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7"/>
      <c r="BU19" s="364"/>
      <c r="BV19" s="365"/>
      <c r="BW19" s="365"/>
      <c r="BX19" s="365"/>
      <c r="BY19" s="365"/>
      <c r="BZ19" s="365"/>
      <c r="CA19" s="365"/>
      <c r="CB19" s="365"/>
      <c r="CC19" s="365"/>
      <c r="CD19" s="365"/>
      <c r="CE19" s="365"/>
      <c r="CF19" s="365"/>
      <c r="CG19" s="365"/>
      <c r="CH19" s="365"/>
      <c r="CI19" s="365"/>
      <c r="CJ19" s="366"/>
      <c r="CK19" s="260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2"/>
      <c r="CZ19" s="145">
        <f>AR19</f>
        <v>43973.9497382</v>
      </c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2"/>
      <c r="DO19" s="145">
        <f>AR19</f>
        <v>43973.9497382</v>
      </c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2"/>
      <c r="EB19" s="145">
        <f>BG19</f>
        <v>39570.7913756</v>
      </c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2"/>
      <c r="EO19" s="260">
        <f>EO17-EO21</f>
        <v>241596.40000000002</v>
      </c>
      <c r="EP19" s="261"/>
      <c r="EQ19" s="261"/>
      <c r="ER19" s="261"/>
      <c r="ES19" s="261"/>
      <c r="ET19" s="261"/>
      <c r="EU19" s="261"/>
      <c r="EV19" s="261"/>
      <c r="EW19" s="261"/>
      <c r="EX19" s="261"/>
      <c r="EY19" s="262"/>
      <c r="EZ19" s="395">
        <v>11901</v>
      </c>
      <c r="FA19" s="396"/>
      <c r="FB19" s="396"/>
      <c r="FC19" s="396"/>
      <c r="FD19" s="396"/>
      <c r="FE19" s="396"/>
      <c r="FF19" s="396"/>
      <c r="FG19" s="396"/>
      <c r="FH19" s="396"/>
      <c r="FI19" s="396"/>
      <c r="FJ19" s="396"/>
      <c r="FK19" s="397"/>
    </row>
    <row r="20" spans="1:167" s="53" customFormat="1" ht="39" customHeight="1">
      <c r="A20" s="54"/>
      <c r="B20" s="399" t="s">
        <v>102</v>
      </c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400"/>
      <c r="AJ20" s="359"/>
      <c r="AK20" s="289"/>
      <c r="AL20" s="289"/>
      <c r="AM20" s="289"/>
      <c r="AN20" s="289"/>
      <c r="AO20" s="289"/>
      <c r="AP20" s="289"/>
      <c r="AQ20" s="290"/>
      <c r="AR20" s="148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50"/>
      <c r="BG20" s="148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50"/>
      <c r="BU20" s="360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2"/>
      <c r="CK20" s="266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8"/>
      <c r="CZ20" s="266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8"/>
      <c r="DO20" s="266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8"/>
      <c r="EB20" s="266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8"/>
      <c r="EO20" s="266"/>
      <c r="EP20" s="267"/>
      <c r="EQ20" s="267"/>
      <c r="ER20" s="267"/>
      <c r="ES20" s="267"/>
      <c r="ET20" s="267"/>
      <c r="EU20" s="267"/>
      <c r="EV20" s="267"/>
      <c r="EW20" s="267"/>
      <c r="EX20" s="267"/>
      <c r="EY20" s="268"/>
      <c r="EZ20" s="398"/>
      <c r="FA20" s="381"/>
      <c r="FB20" s="381"/>
      <c r="FC20" s="381"/>
      <c r="FD20" s="381"/>
      <c r="FE20" s="381"/>
      <c r="FF20" s="381"/>
      <c r="FG20" s="381"/>
      <c r="FH20" s="381"/>
      <c r="FI20" s="381"/>
      <c r="FJ20" s="381"/>
      <c r="FK20" s="382"/>
    </row>
    <row r="21" spans="1:167" s="53" customFormat="1" ht="39" customHeight="1">
      <c r="A21" s="54"/>
      <c r="B21" s="401" t="s">
        <v>122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2"/>
      <c r="AJ21" s="359">
        <v>41</v>
      </c>
      <c r="AK21" s="289"/>
      <c r="AL21" s="289"/>
      <c r="AM21" s="289"/>
      <c r="AN21" s="289"/>
      <c r="AO21" s="289"/>
      <c r="AP21" s="289"/>
      <c r="AQ21" s="290"/>
      <c r="AR21" s="148">
        <v>5480.0575718</v>
      </c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50"/>
      <c r="BG21" s="148">
        <v>4885.347314400001</v>
      </c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50"/>
      <c r="BU21" s="360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2"/>
      <c r="CK21" s="266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8"/>
      <c r="CZ21" s="148">
        <f>AR21</f>
        <v>5480.0575718</v>
      </c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8"/>
      <c r="DO21" s="148">
        <f>AR21</f>
        <v>5480.0575718</v>
      </c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8"/>
      <c r="EB21" s="148">
        <f>BG21</f>
        <v>4885.347314400001</v>
      </c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8"/>
      <c r="EO21" s="266">
        <v>38143</v>
      </c>
      <c r="EP21" s="267"/>
      <c r="EQ21" s="267"/>
      <c r="ER21" s="267"/>
      <c r="ES21" s="267"/>
      <c r="ET21" s="267"/>
      <c r="EU21" s="267"/>
      <c r="EV21" s="267"/>
      <c r="EW21" s="267"/>
      <c r="EX21" s="267"/>
      <c r="EY21" s="268"/>
      <c r="EZ21" s="380">
        <f>EZ17-EZ19</f>
        <v>2263</v>
      </c>
      <c r="FA21" s="381"/>
      <c r="FB21" s="381"/>
      <c r="FC21" s="381"/>
      <c r="FD21" s="381"/>
      <c r="FE21" s="381"/>
      <c r="FF21" s="381"/>
      <c r="FG21" s="381"/>
      <c r="FH21" s="381"/>
      <c r="FI21" s="381"/>
      <c r="FJ21" s="381"/>
      <c r="FK21" s="382"/>
    </row>
    <row r="22" spans="1:167" s="53" customFormat="1" ht="12.75" customHeight="1">
      <c r="A22" s="55"/>
      <c r="B22" s="306" t="s">
        <v>103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7"/>
      <c r="AJ22" s="355">
        <v>42</v>
      </c>
      <c r="AK22" s="258"/>
      <c r="AL22" s="258"/>
      <c r="AM22" s="258"/>
      <c r="AN22" s="258"/>
      <c r="AO22" s="258"/>
      <c r="AP22" s="258"/>
      <c r="AQ22" s="259"/>
      <c r="AR22" s="358">
        <v>4395.4</v>
      </c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12"/>
      <c r="BG22" s="358">
        <v>4203</v>
      </c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12"/>
      <c r="BU22" s="352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4"/>
      <c r="CK22" s="282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4"/>
      <c r="CZ22" s="358">
        <f>AR22</f>
        <v>4395.4</v>
      </c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12"/>
      <c r="DO22" s="358">
        <f>CZ22</f>
        <v>4395.4</v>
      </c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12"/>
      <c r="EB22" s="358">
        <f>BG22</f>
        <v>4203</v>
      </c>
      <c r="EC22" s="308"/>
      <c r="ED22" s="308"/>
      <c r="EE22" s="308"/>
      <c r="EF22" s="308"/>
      <c r="EG22" s="308"/>
      <c r="EH22" s="308"/>
      <c r="EI22" s="308"/>
      <c r="EJ22" s="308"/>
      <c r="EK22" s="308"/>
      <c r="EL22" s="308"/>
      <c r="EM22" s="308"/>
      <c r="EN22" s="312"/>
      <c r="EO22" s="282">
        <f>EO17</f>
        <v>279739.4</v>
      </c>
      <c r="EP22" s="283"/>
      <c r="EQ22" s="283"/>
      <c r="ER22" s="283"/>
      <c r="ES22" s="283"/>
      <c r="ET22" s="283"/>
      <c r="EU22" s="283"/>
      <c r="EV22" s="283"/>
      <c r="EW22" s="283"/>
      <c r="EX22" s="283"/>
      <c r="EY22" s="284"/>
      <c r="EZ22" s="321">
        <f>EZ17</f>
        <v>14164</v>
      </c>
      <c r="FA22" s="283"/>
      <c r="FB22" s="283"/>
      <c r="FC22" s="283"/>
      <c r="FD22" s="283"/>
      <c r="FE22" s="283"/>
      <c r="FF22" s="283"/>
      <c r="FG22" s="283"/>
      <c r="FH22" s="283"/>
      <c r="FI22" s="283"/>
      <c r="FJ22" s="283"/>
      <c r="FK22" s="284"/>
    </row>
    <row r="23" spans="1:167" s="53" customFormat="1" ht="12.75" customHeight="1">
      <c r="A23" s="55"/>
      <c r="B23" s="306" t="s">
        <v>231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7"/>
      <c r="AJ23" s="355">
        <v>43</v>
      </c>
      <c r="AK23" s="258"/>
      <c r="AL23" s="258"/>
      <c r="AM23" s="258"/>
      <c r="AN23" s="258"/>
      <c r="AO23" s="258"/>
      <c r="AP23" s="258"/>
      <c r="AQ23" s="259"/>
      <c r="AR23" s="282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4"/>
      <c r="BG23" s="282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4"/>
      <c r="BU23" s="352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4"/>
      <c r="CK23" s="282" t="s">
        <v>28</v>
      </c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4"/>
      <c r="CZ23" s="282"/>
      <c r="DA23" s="283"/>
      <c r="DB23" s="283"/>
      <c r="DC23" s="283"/>
      <c r="DD23" s="283"/>
      <c r="DE23" s="283"/>
      <c r="DF23" s="283"/>
      <c r="DG23" s="283"/>
      <c r="DH23" s="283"/>
      <c r="DI23" s="283"/>
      <c r="DJ23" s="283"/>
      <c r="DK23" s="283"/>
      <c r="DL23" s="283"/>
      <c r="DM23" s="283"/>
      <c r="DN23" s="284"/>
      <c r="DO23" s="282"/>
      <c r="DP23" s="283"/>
      <c r="DQ23" s="283"/>
      <c r="DR23" s="283"/>
      <c r="DS23" s="283"/>
      <c r="DT23" s="283"/>
      <c r="DU23" s="283"/>
      <c r="DV23" s="283"/>
      <c r="DW23" s="283"/>
      <c r="DX23" s="283"/>
      <c r="DY23" s="283"/>
      <c r="DZ23" s="283"/>
      <c r="EA23" s="284"/>
      <c r="EB23" s="282"/>
      <c r="EC23" s="283"/>
      <c r="ED23" s="283"/>
      <c r="EE23" s="283"/>
      <c r="EF23" s="283"/>
      <c r="EG23" s="283"/>
      <c r="EH23" s="283"/>
      <c r="EI23" s="283"/>
      <c r="EJ23" s="283"/>
      <c r="EK23" s="283"/>
      <c r="EL23" s="283"/>
      <c r="EM23" s="283"/>
      <c r="EN23" s="284"/>
      <c r="EO23" s="282"/>
      <c r="EP23" s="283"/>
      <c r="EQ23" s="283"/>
      <c r="ER23" s="283"/>
      <c r="ES23" s="283"/>
      <c r="ET23" s="283"/>
      <c r="EU23" s="283"/>
      <c r="EV23" s="283"/>
      <c r="EW23" s="283"/>
      <c r="EX23" s="283"/>
      <c r="EY23" s="284"/>
      <c r="EZ23" s="282"/>
      <c r="FA23" s="283"/>
      <c r="FB23" s="283"/>
      <c r="FC23" s="283"/>
      <c r="FD23" s="283"/>
      <c r="FE23" s="283"/>
      <c r="FF23" s="283"/>
      <c r="FG23" s="283"/>
      <c r="FH23" s="283"/>
      <c r="FI23" s="283"/>
      <c r="FJ23" s="283"/>
      <c r="FK23" s="284"/>
    </row>
    <row r="24" spans="1:167" s="53" customFormat="1" ht="26.25" customHeight="1">
      <c r="A24" s="55"/>
      <c r="B24" s="373" t="s">
        <v>234</v>
      </c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5"/>
      <c r="AJ24" s="376" t="s">
        <v>232</v>
      </c>
      <c r="AK24" s="376"/>
      <c r="AL24" s="376"/>
      <c r="AM24" s="376"/>
      <c r="AN24" s="376"/>
      <c r="AO24" s="376"/>
      <c r="AP24" s="376"/>
      <c r="AQ24" s="376"/>
      <c r="AR24" s="356">
        <v>122149.59999999999</v>
      </c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>
        <v>109355.1</v>
      </c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72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4"/>
      <c r="CK24" s="357"/>
      <c r="CL24" s="357"/>
      <c r="CM24" s="357"/>
      <c r="CN24" s="357"/>
      <c r="CO24" s="357"/>
      <c r="CP24" s="357"/>
      <c r="CQ24" s="357"/>
      <c r="CR24" s="357"/>
      <c r="CS24" s="357"/>
      <c r="CT24" s="357"/>
      <c r="CU24" s="357"/>
      <c r="CV24" s="357"/>
      <c r="CW24" s="357"/>
      <c r="CX24" s="357"/>
      <c r="CY24" s="357"/>
      <c r="CZ24" s="356">
        <f>CZ25+CZ26+CZ27+CZ28+CZ29</f>
        <v>122149.59999999999</v>
      </c>
      <c r="DA24" s="356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>
        <f>CZ24</f>
        <v>122149.59999999999</v>
      </c>
      <c r="DP24" s="357"/>
      <c r="DQ24" s="357"/>
      <c r="DR24" s="357"/>
      <c r="DS24" s="357"/>
      <c r="DT24" s="357"/>
      <c r="DU24" s="357"/>
      <c r="DV24" s="357"/>
      <c r="DW24" s="357"/>
      <c r="DX24" s="357"/>
      <c r="DY24" s="357"/>
      <c r="DZ24" s="357"/>
      <c r="EA24" s="357"/>
      <c r="EB24" s="356">
        <f aca="true" t="shared" si="0" ref="EB24:EB30">BG24</f>
        <v>109355.1</v>
      </c>
      <c r="EC24" s="357"/>
      <c r="ED24" s="357"/>
      <c r="EE24" s="357"/>
      <c r="EF24" s="357"/>
      <c r="EG24" s="357"/>
      <c r="EH24" s="357"/>
      <c r="EI24" s="357"/>
      <c r="EJ24" s="357"/>
      <c r="EK24" s="357"/>
      <c r="EL24" s="357"/>
      <c r="EM24" s="357"/>
      <c r="EN24" s="357"/>
      <c r="EO24" s="357" t="s">
        <v>28</v>
      </c>
      <c r="EP24" s="357"/>
      <c r="EQ24" s="357"/>
      <c r="ER24" s="357"/>
      <c r="ES24" s="357"/>
      <c r="ET24" s="357"/>
      <c r="EU24" s="357"/>
      <c r="EV24" s="357"/>
      <c r="EW24" s="357"/>
      <c r="EX24" s="357"/>
      <c r="EY24" s="357"/>
      <c r="EZ24" s="357" t="s">
        <v>28</v>
      </c>
      <c r="FA24" s="357"/>
      <c r="FB24" s="357"/>
      <c r="FC24" s="357"/>
      <c r="FD24" s="357"/>
      <c r="FE24" s="357"/>
      <c r="FF24" s="357"/>
      <c r="FG24" s="357"/>
      <c r="FH24" s="357"/>
      <c r="FI24" s="357"/>
      <c r="FJ24" s="357"/>
      <c r="FK24" s="357"/>
    </row>
    <row r="25" spans="1:167" s="53" customFormat="1" ht="12.75">
      <c r="A25" s="55"/>
      <c r="B25" s="367" t="s">
        <v>37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8"/>
      <c r="AJ25" s="355">
        <v>45</v>
      </c>
      <c r="AK25" s="258"/>
      <c r="AL25" s="258"/>
      <c r="AM25" s="258"/>
      <c r="AN25" s="258"/>
      <c r="AO25" s="258"/>
      <c r="AP25" s="258"/>
      <c r="AQ25" s="259"/>
      <c r="AR25" s="369">
        <v>9726.3</v>
      </c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1"/>
      <c r="BG25" s="369">
        <v>9515.4</v>
      </c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1"/>
      <c r="BU25" s="372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4"/>
      <c r="CK25" s="282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4"/>
      <c r="CZ25" s="358">
        <f aca="true" t="shared" si="1" ref="CZ25:CZ30">AR25</f>
        <v>9726.3</v>
      </c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8"/>
      <c r="DN25" s="312"/>
      <c r="DO25" s="358">
        <f aca="true" t="shared" si="2" ref="DO25:DO30">AR25</f>
        <v>9726.3</v>
      </c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4"/>
      <c r="EB25" s="358">
        <f>BG25</f>
        <v>9515.4</v>
      </c>
      <c r="EC25" s="283"/>
      <c r="ED25" s="283"/>
      <c r="EE25" s="283"/>
      <c r="EF25" s="283"/>
      <c r="EG25" s="283"/>
      <c r="EH25" s="283"/>
      <c r="EI25" s="283"/>
      <c r="EJ25" s="283"/>
      <c r="EK25" s="283"/>
      <c r="EL25" s="283"/>
      <c r="EM25" s="283"/>
      <c r="EN25" s="284"/>
      <c r="EO25" s="282">
        <f>EO22</f>
        <v>279739.4</v>
      </c>
      <c r="EP25" s="283"/>
      <c r="EQ25" s="283"/>
      <c r="ER25" s="283"/>
      <c r="ES25" s="283"/>
      <c r="ET25" s="283"/>
      <c r="EU25" s="283"/>
      <c r="EV25" s="283"/>
      <c r="EW25" s="283"/>
      <c r="EX25" s="283"/>
      <c r="EY25" s="284"/>
      <c r="EZ25" s="282">
        <f>EZ22</f>
        <v>14164</v>
      </c>
      <c r="FA25" s="283"/>
      <c r="FB25" s="283"/>
      <c r="FC25" s="283"/>
      <c r="FD25" s="283"/>
      <c r="FE25" s="283"/>
      <c r="FF25" s="283"/>
      <c r="FG25" s="283"/>
      <c r="FH25" s="283"/>
      <c r="FI25" s="283"/>
      <c r="FJ25" s="283"/>
      <c r="FK25" s="284"/>
    </row>
    <row r="26" spans="1:167" s="53" customFormat="1" ht="12.75">
      <c r="A26" s="55"/>
      <c r="B26" s="367" t="s">
        <v>38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8"/>
      <c r="AJ26" s="355">
        <v>46</v>
      </c>
      <c r="AK26" s="258"/>
      <c r="AL26" s="258"/>
      <c r="AM26" s="258"/>
      <c r="AN26" s="258"/>
      <c r="AO26" s="258"/>
      <c r="AP26" s="258"/>
      <c r="AQ26" s="259"/>
      <c r="AR26" s="369">
        <v>7271</v>
      </c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1"/>
      <c r="BG26" s="369">
        <v>5866.1</v>
      </c>
      <c r="BH26" s="370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1"/>
      <c r="BU26" s="372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4"/>
      <c r="CK26" s="282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4"/>
      <c r="CZ26" s="358">
        <f t="shared" si="1"/>
        <v>7271</v>
      </c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12"/>
      <c r="DO26" s="358">
        <f t="shared" si="2"/>
        <v>7271</v>
      </c>
      <c r="DP26" s="283"/>
      <c r="DQ26" s="283"/>
      <c r="DR26" s="283"/>
      <c r="DS26" s="283"/>
      <c r="DT26" s="283"/>
      <c r="DU26" s="283"/>
      <c r="DV26" s="283"/>
      <c r="DW26" s="283"/>
      <c r="DX26" s="283"/>
      <c r="DY26" s="283"/>
      <c r="DZ26" s="283"/>
      <c r="EA26" s="284"/>
      <c r="EB26" s="358">
        <f t="shared" si="0"/>
        <v>5866.1</v>
      </c>
      <c r="EC26" s="283"/>
      <c r="ED26" s="283"/>
      <c r="EE26" s="283"/>
      <c r="EF26" s="283"/>
      <c r="EG26" s="283"/>
      <c r="EH26" s="283"/>
      <c r="EI26" s="283"/>
      <c r="EJ26" s="283"/>
      <c r="EK26" s="283"/>
      <c r="EL26" s="283"/>
      <c r="EM26" s="283"/>
      <c r="EN26" s="284"/>
      <c r="EO26" s="282">
        <v>279974</v>
      </c>
      <c r="EP26" s="283"/>
      <c r="EQ26" s="283"/>
      <c r="ER26" s="283"/>
      <c r="ES26" s="283"/>
      <c r="ET26" s="283"/>
      <c r="EU26" s="283"/>
      <c r="EV26" s="283"/>
      <c r="EW26" s="283"/>
      <c r="EX26" s="283"/>
      <c r="EY26" s="284"/>
      <c r="EZ26" s="282">
        <f>EZ22</f>
        <v>14164</v>
      </c>
      <c r="FA26" s="283"/>
      <c r="FB26" s="283"/>
      <c r="FC26" s="283"/>
      <c r="FD26" s="283"/>
      <c r="FE26" s="283"/>
      <c r="FF26" s="283"/>
      <c r="FG26" s="283"/>
      <c r="FH26" s="283"/>
      <c r="FI26" s="283"/>
      <c r="FJ26" s="283"/>
      <c r="FK26" s="284"/>
    </row>
    <row r="27" spans="1:167" s="53" customFormat="1" ht="12.75">
      <c r="A27" s="55"/>
      <c r="B27" s="367" t="s">
        <v>104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8"/>
      <c r="AJ27" s="355">
        <v>47</v>
      </c>
      <c r="AK27" s="258"/>
      <c r="AL27" s="258"/>
      <c r="AM27" s="258"/>
      <c r="AN27" s="258"/>
      <c r="AO27" s="258"/>
      <c r="AP27" s="258"/>
      <c r="AQ27" s="259"/>
      <c r="AR27" s="369">
        <v>29149.6</v>
      </c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1"/>
      <c r="BG27" s="369">
        <v>27437.3</v>
      </c>
      <c r="BH27" s="370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1"/>
      <c r="BU27" s="372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4"/>
      <c r="CK27" s="282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4"/>
      <c r="CZ27" s="358">
        <f t="shared" si="1"/>
        <v>29149.6</v>
      </c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12"/>
      <c r="DO27" s="358">
        <f t="shared" si="2"/>
        <v>29149.6</v>
      </c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4"/>
      <c r="EB27" s="358">
        <f t="shared" si="0"/>
        <v>27437.3</v>
      </c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4"/>
      <c r="EO27" s="282">
        <f>EO22</f>
        <v>279739.4</v>
      </c>
      <c r="EP27" s="283"/>
      <c r="EQ27" s="283"/>
      <c r="ER27" s="283"/>
      <c r="ES27" s="283"/>
      <c r="ET27" s="283"/>
      <c r="EU27" s="283"/>
      <c r="EV27" s="283"/>
      <c r="EW27" s="283"/>
      <c r="EX27" s="283"/>
      <c r="EY27" s="284"/>
      <c r="EZ27" s="282">
        <f>EZ22</f>
        <v>14164</v>
      </c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4"/>
    </row>
    <row r="28" spans="1:167" s="53" customFormat="1" ht="12.75">
      <c r="A28" s="55"/>
      <c r="B28" s="367" t="s">
        <v>105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8"/>
      <c r="AJ28" s="355">
        <v>48</v>
      </c>
      <c r="AK28" s="258"/>
      <c r="AL28" s="258"/>
      <c r="AM28" s="258"/>
      <c r="AN28" s="258"/>
      <c r="AO28" s="258"/>
      <c r="AP28" s="258"/>
      <c r="AQ28" s="259"/>
      <c r="AR28" s="369">
        <v>52983</v>
      </c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0"/>
      <c r="BE28" s="370"/>
      <c r="BF28" s="371"/>
      <c r="BG28" s="369">
        <v>44499.7</v>
      </c>
      <c r="BH28" s="370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1"/>
      <c r="BU28" s="372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4"/>
      <c r="CK28" s="282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4"/>
      <c r="CZ28" s="358">
        <f t="shared" si="1"/>
        <v>52983</v>
      </c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12"/>
      <c r="DO28" s="358">
        <f t="shared" si="2"/>
        <v>52983</v>
      </c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4"/>
      <c r="EB28" s="358">
        <f t="shared" si="0"/>
        <v>44499.7</v>
      </c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4"/>
      <c r="EO28" s="282">
        <f>EO22</f>
        <v>279739.4</v>
      </c>
      <c r="EP28" s="283"/>
      <c r="EQ28" s="283"/>
      <c r="ER28" s="283"/>
      <c r="ES28" s="283"/>
      <c r="ET28" s="283"/>
      <c r="EU28" s="283"/>
      <c r="EV28" s="283"/>
      <c r="EW28" s="283"/>
      <c r="EX28" s="283"/>
      <c r="EY28" s="284"/>
      <c r="EZ28" s="282">
        <f>EZ22</f>
        <v>14164</v>
      </c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4"/>
    </row>
    <row r="29" spans="1:167" s="53" customFormat="1" ht="12.75">
      <c r="A29" s="55"/>
      <c r="B29" s="367" t="s">
        <v>106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8"/>
      <c r="AJ29" s="355">
        <v>49</v>
      </c>
      <c r="AK29" s="258"/>
      <c r="AL29" s="258"/>
      <c r="AM29" s="258"/>
      <c r="AN29" s="258"/>
      <c r="AO29" s="258"/>
      <c r="AP29" s="258"/>
      <c r="AQ29" s="259"/>
      <c r="AR29" s="369">
        <v>23019.7</v>
      </c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1"/>
      <c r="BG29" s="369">
        <v>22036.6</v>
      </c>
      <c r="BH29" s="370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1"/>
      <c r="BU29" s="372"/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4"/>
      <c r="CK29" s="282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4"/>
      <c r="CZ29" s="358">
        <f t="shared" si="1"/>
        <v>23019.7</v>
      </c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12"/>
      <c r="DO29" s="358">
        <f t="shared" si="2"/>
        <v>23019.7</v>
      </c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4"/>
      <c r="EB29" s="358">
        <f t="shared" si="0"/>
        <v>22036.6</v>
      </c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4"/>
      <c r="EO29" s="282">
        <f>EO22</f>
        <v>279739.4</v>
      </c>
      <c r="EP29" s="283"/>
      <c r="EQ29" s="283"/>
      <c r="ER29" s="283"/>
      <c r="ES29" s="283"/>
      <c r="ET29" s="283"/>
      <c r="EU29" s="283"/>
      <c r="EV29" s="283"/>
      <c r="EW29" s="283"/>
      <c r="EX29" s="283"/>
      <c r="EY29" s="284"/>
      <c r="EZ29" s="282">
        <f>EZ22</f>
        <v>14164</v>
      </c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4"/>
    </row>
    <row r="30" spans="1:167" s="53" customFormat="1" ht="12.75">
      <c r="A30" s="52"/>
      <c r="B30" s="293" t="s">
        <v>23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4"/>
      <c r="AJ30" s="363">
        <v>50</v>
      </c>
      <c r="AK30" s="291"/>
      <c r="AL30" s="291"/>
      <c r="AM30" s="291"/>
      <c r="AN30" s="291"/>
      <c r="AO30" s="291"/>
      <c r="AP30" s="291"/>
      <c r="AQ30" s="292"/>
      <c r="AR30" s="145">
        <v>21267.7</v>
      </c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7"/>
      <c r="BG30" s="145">
        <v>20353</v>
      </c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7"/>
      <c r="BU30" s="364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6"/>
      <c r="CK30" s="260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2"/>
      <c r="CZ30" s="145">
        <f t="shared" si="1"/>
        <v>21267.7</v>
      </c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7"/>
      <c r="DO30" s="145">
        <f t="shared" si="2"/>
        <v>21267.7</v>
      </c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2"/>
      <c r="EB30" s="145">
        <f t="shared" si="0"/>
        <v>20353</v>
      </c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2"/>
      <c r="EO30" s="260">
        <f>EO29-EO32</f>
        <v>234943.40000000002</v>
      </c>
      <c r="EP30" s="261"/>
      <c r="EQ30" s="261"/>
      <c r="ER30" s="261"/>
      <c r="ES30" s="261"/>
      <c r="ET30" s="261"/>
      <c r="EU30" s="261"/>
      <c r="EV30" s="261"/>
      <c r="EW30" s="261"/>
      <c r="EX30" s="261"/>
      <c r="EY30" s="262"/>
      <c r="EZ30" s="260">
        <f>EZ29-EZ32</f>
        <v>12693</v>
      </c>
      <c r="FA30" s="261"/>
      <c r="FB30" s="261"/>
      <c r="FC30" s="261"/>
      <c r="FD30" s="261"/>
      <c r="FE30" s="261"/>
      <c r="FF30" s="261"/>
      <c r="FG30" s="261"/>
      <c r="FH30" s="261"/>
      <c r="FI30" s="261"/>
      <c r="FJ30" s="261"/>
      <c r="FK30" s="262"/>
    </row>
    <row r="31" spans="1:167" s="53" customFormat="1" ht="12" customHeight="1">
      <c r="A31" s="54"/>
      <c r="B31" s="287" t="s">
        <v>107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8"/>
      <c r="AJ31" s="359"/>
      <c r="AK31" s="289"/>
      <c r="AL31" s="289"/>
      <c r="AM31" s="289"/>
      <c r="AN31" s="289"/>
      <c r="AO31" s="289"/>
      <c r="AP31" s="289"/>
      <c r="AQ31" s="290"/>
      <c r="AR31" s="148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50"/>
      <c r="BG31" s="148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50"/>
      <c r="BU31" s="360"/>
      <c r="BV31" s="361"/>
      <c r="BW31" s="361"/>
      <c r="BX31" s="361"/>
      <c r="BY31" s="361"/>
      <c r="BZ31" s="361"/>
      <c r="CA31" s="361"/>
      <c r="CB31" s="361"/>
      <c r="CC31" s="361"/>
      <c r="CD31" s="361"/>
      <c r="CE31" s="361"/>
      <c r="CF31" s="361"/>
      <c r="CG31" s="361"/>
      <c r="CH31" s="361"/>
      <c r="CI31" s="361"/>
      <c r="CJ31" s="362"/>
      <c r="CK31" s="266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8"/>
      <c r="CZ31" s="148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50"/>
      <c r="DO31" s="266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8"/>
      <c r="EB31" s="266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8"/>
      <c r="EO31" s="266"/>
      <c r="EP31" s="267"/>
      <c r="EQ31" s="267"/>
      <c r="ER31" s="267"/>
      <c r="ES31" s="267"/>
      <c r="ET31" s="267"/>
      <c r="EU31" s="267"/>
      <c r="EV31" s="267"/>
      <c r="EW31" s="267"/>
      <c r="EX31" s="267"/>
      <c r="EY31" s="268"/>
      <c r="EZ31" s="266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8"/>
    </row>
    <row r="32" spans="1:167" s="53" customFormat="1" ht="12.75">
      <c r="A32" s="54"/>
      <c r="B32" s="287" t="s">
        <v>108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8"/>
      <c r="AJ32" s="359">
        <v>51</v>
      </c>
      <c r="AK32" s="289"/>
      <c r="AL32" s="289"/>
      <c r="AM32" s="289"/>
      <c r="AN32" s="289"/>
      <c r="AO32" s="289"/>
      <c r="AP32" s="289"/>
      <c r="AQ32" s="290"/>
      <c r="AR32" s="148">
        <v>1752</v>
      </c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50"/>
      <c r="BG32" s="148">
        <v>1683.6</v>
      </c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50"/>
      <c r="BU32" s="360"/>
      <c r="BV32" s="361"/>
      <c r="BW32" s="361"/>
      <c r="BX32" s="361"/>
      <c r="BY32" s="361"/>
      <c r="BZ32" s="361"/>
      <c r="CA32" s="361"/>
      <c r="CB32" s="361"/>
      <c r="CC32" s="361"/>
      <c r="CD32" s="361"/>
      <c r="CE32" s="361"/>
      <c r="CF32" s="361"/>
      <c r="CG32" s="361"/>
      <c r="CH32" s="361"/>
      <c r="CI32" s="361"/>
      <c r="CJ32" s="362"/>
      <c r="CK32" s="266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8"/>
      <c r="CZ32" s="148">
        <f>AR32</f>
        <v>1752</v>
      </c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50"/>
      <c r="DO32" s="148">
        <f>AR32</f>
        <v>1752</v>
      </c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8"/>
      <c r="EB32" s="148">
        <f>BG32</f>
        <v>1683.6</v>
      </c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8"/>
      <c r="EO32" s="266">
        <v>44796</v>
      </c>
      <c r="EP32" s="267"/>
      <c r="EQ32" s="267"/>
      <c r="ER32" s="267"/>
      <c r="ES32" s="267"/>
      <c r="ET32" s="267"/>
      <c r="EU32" s="267"/>
      <c r="EV32" s="267"/>
      <c r="EW32" s="267"/>
      <c r="EX32" s="267"/>
      <c r="EY32" s="268"/>
      <c r="EZ32" s="398">
        <v>1471</v>
      </c>
      <c r="FA32" s="381"/>
      <c r="FB32" s="381"/>
      <c r="FC32" s="381"/>
      <c r="FD32" s="381"/>
      <c r="FE32" s="381"/>
      <c r="FF32" s="381"/>
      <c r="FG32" s="381"/>
      <c r="FH32" s="381"/>
      <c r="FI32" s="381"/>
      <c r="FJ32" s="381"/>
      <c r="FK32" s="382"/>
    </row>
    <row r="33" spans="1:167" s="53" customFormat="1" ht="12.75">
      <c r="A33" s="55"/>
      <c r="B33" s="367" t="s">
        <v>109</v>
      </c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8"/>
      <c r="AJ33" s="355">
        <v>52</v>
      </c>
      <c r="AK33" s="258"/>
      <c r="AL33" s="258"/>
      <c r="AM33" s="258"/>
      <c r="AN33" s="258"/>
      <c r="AO33" s="258"/>
      <c r="AP33" s="258"/>
      <c r="AQ33" s="259"/>
      <c r="AR33" s="35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12"/>
      <c r="BG33" s="35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12"/>
      <c r="BU33" s="352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4"/>
      <c r="CK33" s="282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4"/>
      <c r="CZ33" s="282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4"/>
      <c r="DO33" s="282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4"/>
      <c r="EB33" s="282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4"/>
      <c r="EO33" s="282"/>
      <c r="EP33" s="283"/>
      <c r="EQ33" s="283"/>
      <c r="ER33" s="283"/>
      <c r="ES33" s="283"/>
      <c r="ET33" s="283"/>
      <c r="EU33" s="283"/>
      <c r="EV33" s="283"/>
      <c r="EW33" s="283"/>
      <c r="EX33" s="283"/>
      <c r="EY33" s="284"/>
      <c r="EZ33" s="282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4"/>
    </row>
    <row r="34" spans="1:167" s="53" customFormat="1" ht="12.75">
      <c r="A34" s="55"/>
      <c r="B34" s="367" t="s">
        <v>110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8"/>
      <c r="AJ34" s="355">
        <v>53</v>
      </c>
      <c r="AK34" s="258"/>
      <c r="AL34" s="258"/>
      <c r="AM34" s="258"/>
      <c r="AN34" s="258"/>
      <c r="AO34" s="258"/>
      <c r="AP34" s="258"/>
      <c r="AQ34" s="259"/>
      <c r="AR34" s="35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12"/>
      <c r="BG34" s="35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12"/>
      <c r="BU34" s="352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4"/>
      <c r="CK34" s="282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4"/>
      <c r="CZ34" s="282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4"/>
      <c r="DO34" s="282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4"/>
      <c r="EB34" s="282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4"/>
      <c r="EO34" s="282"/>
      <c r="EP34" s="283"/>
      <c r="EQ34" s="283"/>
      <c r="ER34" s="283"/>
      <c r="ES34" s="283"/>
      <c r="ET34" s="283"/>
      <c r="EU34" s="283"/>
      <c r="EV34" s="283"/>
      <c r="EW34" s="283"/>
      <c r="EX34" s="283"/>
      <c r="EY34" s="284"/>
      <c r="EZ34" s="282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4"/>
    </row>
    <row r="35" spans="1:167" s="53" customFormat="1" ht="25.5" customHeight="1">
      <c r="A35" s="54"/>
      <c r="B35" s="313" t="s">
        <v>123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4"/>
      <c r="AJ35" s="359">
        <v>54</v>
      </c>
      <c r="AK35" s="289"/>
      <c r="AL35" s="289"/>
      <c r="AM35" s="289"/>
      <c r="AN35" s="289"/>
      <c r="AO35" s="289"/>
      <c r="AP35" s="289"/>
      <c r="AQ35" s="290"/>
      <c r="AR35" s="148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50"/>
      <c r="BG35" s="148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50"/>
      <c r="BU35" s="360"/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61"/>
      <c r="CG35" s="361"/>
      <c r="CH35" s="361"/>
      <c r="CI35" s="361"/>
      <c r="CJ35" s="362"/>
      <c r="CK35" s="266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8"/>
      <c r="CZ35" s="266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8"/>
      <c r="DO35" s="266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8"/>
      <c r="EB35" s="266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8"/>
      <c r="EO35" s="266"/>
      <c r="EP35" s="267"/>
      <c r="EQ35" s="267"/>
      <c r="ER35" s="267"/>
      <c r="ES35" s="267"/>
      <c r="ET35" s="267"/>
      <c r="EU35" s="267"/>
      <c r="EV35" s="267"/>
      <c r="EW35" s="267"/>
      <c r="EX35" s="267"/>
      <c r="EY35" s="268"/>
      <c r="EZ35" s="266"/>
      <c r="FA35" s="267"/>
      <c r="FB35" s="267"/>
      <c r="FC35" s="267"/>
      <c r="FD35" s="267"/>
      <c r="FE35" s="267"/>
      <c r="FF35" s="267"/>
      <c r="FG35" s="267"/>
      <c r="FH35" s="267"/>
      <c r="FI35" s="267"/>
      <c r="FJ35" s="267"/>
      <c r="FK35" s="268"/>
    </row>
    <row r="36" spans="1:167" s="53" customFormat="1" ht="26.25" customHeight="1">
      <c r="A36" s="54"/>
      <c r="B36" s="306" t="s">
        <v>124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7"/>
      <c r="AJ36" s="359"/>
      <c r="AK36" s="289"/>
      <c r="AL36" s="289"/>
      <c r="AM36" s="289"/>
      <c r="AN36" s="289"/>
      <c r="AO36" s="289"/>
      <c r="AP36" s="289"/>
      <c r="AQ36" s="290"/>
      <c r="AR36" s="148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50"/>
      <c r="BG36" s="148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50"/>
      <c r="BU36" s="360"/>
      <c r="BV36" s="361"/>
      <c r="BW36" s="361"/>
      <c r="BX36" s="361"/>
      <c r="BY36" s="361"/>
      <c r="BZ36" s="361"/>
      <c r="CA36" s="361"/>
      <c r="CB36" s="361"/>
      <c r="CC36" s="361"/>
      <c r="CD36" s="361"/>
      <c r="CE36" s="361"/>
      <c r="CF36" s="361"/>
      <c r="CG36" s="361"/>
      <c r="CH36" s="361"/>
      <c r="CI36" s="361"/>
      <c r="CJ36" s="362"/>
      <c r="CK36" s="266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8"/>
      <c r="CZ36" s="266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8"/>
      <c r="DO36" s="266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8"/>
      <c r="EB36" s="266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8"/>
      <c r="EO36" s="266"/>
      <c r="EP36" s="267"/>
      <c r="EQ36" s="267"/>
      <c r="ER36" s="267"/>
      <c r="ES36" s="267"/>
      <c r="ET36" s="267"/>
      <c r="EU36" s="267"/>
      <c r="EV36" s="267"/>
      <c r="EW36" s="267"/>
      <c r="EX36" s="267"/>
      <c r="EY36" s="268"/>
      <c r="EZ36" s="266"/>
      <c r="FA36" s="267"/>
      <c r="FB36" s="267"/>
      <c r="FC36" s="267"/>
      <c r="FD36" s="267"/>
      <c r="FE36" s="267"/>
      <c r="FF36" s="267"/>
      <c r="FG36" s="267"/>
      <c r="FH36" s="267"/>
      <c r="FI36" s="267"/>
      <c r="FJ36" s="267"/>
      <c r="FK36" s="268"/>
    </row>
    <row r="37" spans="1:167" s="53" customFormat="1" ht="12.75">
      <c r="A37" s="55"/>
      <c r="B37" s="285" t="s">
        <v>111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6"/>
      <c r="AJ37" s="355">
        <v>55</v>
      </c>
      <c r="AK37" s="258"/>
      <c r="AL37" s="258"/>
      <c r="AM37" s="258"/>
      <c r="AN37" s="258"/>
      <c r="AO37" s="258"/>
      <c r="AP37" s="258"/>
      <c r="AQ37" s="259"/>
      <c r="AR37" s="35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12"/>
      <c r="BG37" s="35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12"/>
      <c r="BU37" s="352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4"/>
      <c r="CK37" s="282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4"/>
      <c r="CZ37" s="282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4"/>
      <c r="DO37" s="282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4"/>
      <c r="EB37" s="282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4"/>
      <c r="EO37" s="282"/>
      <c r="EP37" s="283"/>
      <c r="EQ37" s="283"/>
      <c r="ER37" s="283"/>
      <c r="ES37" s="283"/>
      <c r="ET37" s="283"/>
      <c r="EU37" s="283"/>
      <c r="EV37" s="283"/>
      <c r="EW37" s="283"/>
      <c r="EX37" s="283"/>
      <c r="EY37" s="284"/>
      <c r="EZ37" s="282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4"/>
    </row>
    <row r="38" spans="1:167" s="53" customFormat="1" ht="12.75">
      <c r="A38" s="55"/>
      <c r="B38" s="285" t="s">
        <v>112</v>
      </c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6"/>
      <c r="AJ38" s="355">
        <v>56</v>
      </c>
      <c r="AK38" s="258"/>
      <c r="AL38" s="258"/>
      <c r="AM38" s="258"/>
      <c r="AN38" s="258"/>
      <c r="AO38" s="258"/>
      <c r="AP38" s="258"/>
      <c r="AQ38" s="259"/>
      <c r="AR38" s="35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12"/>
      <c r="BG38" s="35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12"/>
      <c r="BU38" s="352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4"/>
      <c r="CK38" s="282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4"/>
      <c r="CZ38" s="282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4"/>
      <c r="DO38" s="282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4"/>
      <c r="EB38" s="282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4"/>
      <c r="EO38" s="282"/>
      <c r="EP38" s="283"/>
      <c r="EQ38" s="283"/>
      <c r="ER38" s="283"/>
      <c r="ES38" s="283"/>
      <c r="ET38" s="283"/>
      <c r="EU38" s="283"/>
      <c r="EV38" s="283"/>
      <c r="EW38" s="283"/>
      <c r="EX38" s="283"/>
      <c r="EY38" s="284"/>
      <c r="EZ38" s="282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4"/>
    </row>
    <row r="39" spans="1:167" s="53" customFormat="1" ht="26.25" customHeight="1">
      <c r="A39" s="55"/>
      <c r="B39" s="373" t="s">
        <v>235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5"/>
      <c r="AJ39" s="376" t="s">
        <v>233</v>
      </c>
      <c r="AK39" s="376"/>
      <c r="AL39" s="376"/>
      <c r="AM39" s="376"/>
      <c r="AN39" s="376"/>
      <c r="AO39" s="376"/>
      <c r="AP39" s="376"/>
      <c r="AQ39" s="376"/>
      <c r="AR39" s="356">
        <f>AR24+AR14</f>
        <v>175999.00731</v>
      </c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>
        <f>BG24+BG14</f>
        <v>158014.23869</v>
      </c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403"/>
      <c r="BV39" s="403"/>
      <c r="BW39" s="403"/>
      <c r="BX39" s="403"/>
      <c r="BY39" s="403"/>
      <c r="BZ39" s="403"/>
      <c r="CA39" s="403"/>
      <c r="CB39" s="403"/>
      <c r="CC39" s="403"/>
      <c r="CD39" s="403"/>
      <c r="CE39" s="403"/>
      <c r="CF39" s="403"/>
      <c r="CG39" s="403"/>
      <c r="CH39" s="403"/>
      <c r="CI39" s="403"/>
      <c r="CJ39" s="403"/>
      <c r="CK39" s="357"/>
      <c r="CL39" s="357"/>
      <c r="CM39" s="357"/>
      <c r="CN39" s="357"/>
      <c r="CO39" s="357"/>
      <c r="CP39" s="357"/>
      <c r="CQ39" s="357"/>
      <c r="CR39" s="357"/>
      <c r="CS39" s="357"/>
      <c r="CT39" s="357"/>
      <c r="CU39" s="357"/>
      <c r="CV39" s="357"/>
      <c r="CW39" s="357"/>
      <c r="CX39" s="357"/>
      <c r="CY39" s="357"/>
      <c r="CZ39" s="356">
        <f>AR39</f>
        <v>175999.00731</v>
      </c>
      <c r="DA39" s="357"/>
      <c r="DB39" s="357"/>
      <c r="DC39" s="357"/>
      <c r="DD39" s="357"/>
      <c r="DE39" s="357"/>
      <c r="DF39" s="357"/>
      <c r="DG39" s="357"/>
      <c r="DH39" s="357"/>
      <c r="DI39" s="357"/>
      <c r="DJ39" s="357"/>
      <c r="DK39" s="357"/>
      <c r="DL39" s="357"/>
      <c r="DM39" s="357"/>
      <c r="DN39" s="357"/>
      <c r="DO39" s="356">
        <f>AR39</f>
        <v>175999.00731</v>
      </c>
      <c r="DP39" s="357"/>
      <c r="DQ39" s="357"/>
      <c r="DR39" s="357"/>
      <c r="DS39" s="357"/>
      <c r="DT39" s="357"/>
      <c r="DU39" s="357"/>
      <c r="DV39" s="357"/>
      <c r="DW39" s="357"/>
      <c r="DX39" s="357"/>
      <c r="DY39" s="357"/>
      <c r="DZ39" s="357"/>
      <c r="EA39" s="357"/>
      <c r="EB39" s="356">
        <f>BG39</f>
        <v>158014.23869</v>
      </c>
      <c r="EC39" s="357"/>
      <c r="ED39" s="357"/>
      <c r="EE39" s="357"/>
      <c r="EF39" s="357"/>
      <c r="EG39" s="357"/>
      <c r="EH39" s="357"/>
      <c r="EI39" s="357"/>
      <c r="EJ39" s="357"/>
      <c r="EK39" s="357"/>
      <c r="EL39" s="357"/>
      <c r="EM39" s="357"/>
      <c r="EN39" s="357"/>
      <c r="EO39" s="357" t="s">
        <v>28</v>
      </c>
      <c r="EP39" s="357"/>
      <c r="EQ39" s="357"/>
      <c r="ER39" s="357"/>
      <c r="ES39" s="357"/>
      <c r="ET39" s="357"/>
      <c r="EU39" s="357"/>
      <c r="EV39" s="357"/>
      <c r="EW39" s="357"/>
      <c r="EX39" s="357"/>
      <c r="EY39" s="357"/>
      <c r="EZ39" s="357" t="s">
        <v>28</v>
      </c>
      <c r="FA39" s="357"/>
      <c r="FB39" s="357"/>
      <c r="FC39" s="357"/>
      <c r="FD39" s="357"/>
      <c r="FE39" s="357"/>
      <c r="FF39" s="357"/>
      <c r="FG39" s="357"/>
      <c r="FH39" s="357"/>
      <c r="FI39" s="357"/>
      <c r="FJ39" s="357"/>
      <c r="FK39" s="357"/>
    </row>
    <row r="40" ht="12" customHeight="1"/>
    <row r="41" spans="2:104" ht="15" customHeight="1">
      <c r="B41" s="350" t="s">
        <v>236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50"/>
      <c r="BW41" s="350"/>
      <c r="BX41" s="350"/>
      <c r="BY41" s="350"/>
      <c r="BZ41" s="350"/>
      <c r="CA41" s="350"/>
      <c r="CB41" s="267">
        <v>18</v>
      </c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351" t="s">
        <v>150</v>
      </c>
      <c r="CU41" s="351"/>
      <c r="CV41" s="351"/>
      <c r="CW41" s="351"/>
      <c r="CX41" s="351"/>
      <c r="CY41" s="351"/>
      <c r="CZ41" s="38"/>
    </row>
    <row r="42" ht="3" customHeight="1"/>
  </sheetData>
  <sheetProtection/>
  <mergeCells count="317">
    <mergeCell ref="B39:AI39"/>
    <mergeCell ref="AJ39:AQ39"/>
    <mergeCell ref="BU32:CJ32"/>
    <mergeCell ref="A11:AI12"/>
    <mergeCell ref="BG11:BT12"/>
    <mergeCell ref="AR11:BF12"/>
    <mergeCell ref="AJ11:AQ12"/>
    <mergeCell ref="BU21:CJ21"/>
    <mergeCell ref="BU11:CY11"/>
    <mergeCell ref="BG15:BT16"/>
    <mergeCell ref="EO37:EY37"/>
    <mergeCell ref="EZ37:FK37"/>
    <mergeCell ref="EZ38:FK38"/>
    <mergeCell ref="AR39:BF39"/>
    <mergeCell ref="BG39:BT39"/>
    <mergeCell ref="BU38:CJ38"/>
    <mergeCell ref="CK38:CY38"/>
    <mergeCell ref="BU39:CJ39"/>
    <mergeCell ref="CK39:CY39"/>
    <mergeCell ref="CZ39:DN39"/>
    <mergeCell ref="EB37:EN37"/>
    <mergeCell ref="B38:AI38"/>
    <mergeCell ref="AJ38:AQ38"/>
    <mergeCell ref="AR38:BF38"/>
    <mergeCell ref="BG38:BT38"/>
    <mergeCell ref="B37:AI37"/>
    <mergeCell ref="AJ37:AQ37"/>
    <mergeCell ref="AR37:BF37"/>
    <mergeCell ref="BG37:BT37"/>
    <mergeCell ref="BU37:CJ37"/>
    <mergeCell ref="CK37:CY37"/>
    <mergeCell ref="CK35:CY35"/>
    <mergeCell ref="CZ35:DN35"/>
    <mergeCell ref="DO35:EA35"/>
    <mergeCell ref="CZ36:DN36"/>
    <mergeCell ref="DO36:EA36"/>
    <mergeCell ref="CZ37:DN37"/>
    <mergeCell ref="DO37:EA37"/>
    <mergeCell ref="EO36:EY36"/>
    <mergeCell ref="EZ36:FK36"/>
    <mergeCell ref="EB33:EN33"/>
    <mergeCell ref="EB34:EN34"/>
    <mergeCell ref="EO34:EY34"/>
    <mergeCell ref="EO33:EY33"/>
    <mergeCell ref="EZ34:FK34"/>
    <mergeCell ref="EB36:EN36"/>
    <mergeCell ref="B35:AI35"/>
    <mergeCell ref="AJ35:AQ35"/>
    <mergeCell ref="AR35:BF35"/>
    <mergeCell ref="BG35:BT35"/>
    <mergeCell ref="BU35:CJ35"/>
    <mergeCell ref="EB32:EN32"/>
    <mergeCell ref="B34:AI34"/>
    <mergeCell ref="AJ34:AQ34"/>
    <mergeCell ref="AR34:BF34"/>
    <mergeCell ref="BG34:BT34"/>
    <mergeCell ref="EO32:EY32"/>
    <mergeCell ref="EZ32:FK32"/>
    <mergeCell ref="B33:AI33"/>
    <mergeCell ref="AJ33:AQ33"/>
    <mergeCell ref="AR33:BF33"/>
    <mergeCell ref="BG33:BT33"/>
    <mergeCell ref="BU33:CJ33"/>
    <mergeCell ref="CK33:CY33"/>
    <mergeCell ref="CZ33:DN33"/>
    <mergeCell ref="EZ33:FK33"/>
    <mergeCell ref="EO30:EY31"/>
    <mergeCell ref="EZ30:FK31"/>
    <mergeCell ref="B31:AI31"/>
    <mergeCell ref="CK32:CY32"/>
    <mergeCell ref="CZ32:DN32"/>
    <mergeCell ref="DO32:EA32"/>
    <mergeCell ref="B32:AI32"/>
    <mergeCell ref="AJ32:AQ32"/>
    <mergeCell ref="AR32:BF32"/>
    <mergeCell ref="BG32:BT32"/>
    <mergeCell ref="EZ28:FK28"/>
    <mergeCell ref="B29:AI29"/>
    <mergeCell ref="AJ29:AQ29"/>
    <mergeCell ref="AR29:BF29"/>
    <mergeCell ref="BG29:BT29"/>
    <mergeCell ref="BU29:CJ29"/>
    <mergeCell ref="CK29:CY29"/>
    <mergeCell ref="CZ29:DN29"/>
    <mergeCell ref="DO29:EA29"/>
    <mergeCell ref="EB29:EN29"/>
    <mergeCell ref="EZ26:FK26"/>
    <mergeCell ref="B27:AI27"/>
    <mergeCell ref="AJ27:AQ27"/>
    <mergeCell ref="AR27:BF27"/>
    <mergeCell ref="BG27:BT27"/>
    <mergeCell ref="BU27:CJ27"/>
    <mergeCell ref="CK27:CY27"/>
    <mergeCell ref="CZ27:DN27"/>
    <mergeCell ref="EB27:EN27"/>
    <mergeCell ref="EO27:EY27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CK22:CY22"/>
    <mergeCell ref="CZ22:DN22"/>
    <mergeCell ref="EB22:EN22"/>
    <mergeCell ref="EB24:EN24"/>
    <mergeCell ref="EO24:EY24"/>
    <mergeCell ref="EO22:EY22"/>
    <mergeCell ref="EB23:EN23"/>
    <mergeCell ref="EO23:EY23"/>
    <mergeCell ref="CK13:CY13"/>
    <mergeCell ref="B16:AI16"/>
    <mergeCell ref="EB21:EN21"/>
    <mergeCell ref="EO21:EY21"/>
    <mergeCell ref="EZ21:FK21"/>
    <mergeCell ref="B22:AI22"/>
    <mergeCell ref="AJ22:AQ22"/>
    <mergeCell ref="AR22:BF22"/>
    <mergeCell ref="BG22:BT22"/>
    <mergeCell ref="BU22:CJ22"/>
    <mergeCell ref="CK21:CY21"/>
    <mergeCell ref="CZ21:DN21"/>
    <mergeCell ref="DO21:EA21"/>
    <mergeCell ref="B21:AI21"/>
    <mergeCell ref="AJ21:AQ21"/>
    <mergeCell ref="AR21:BF21"/>
    <mergeCell ref="BG21:BT21"/>
    <mergeCell ref="EB19:EN20"/>
    <mergeCell ref="EO19:EY20"/>
    <mergeCell ref="EZ19:FK20"/>
    <mergeCell ref="B20:AI20"/>
    <mergeCell ref="DO19:EA20"/>
    <mergeCell ref="DO13:EA13"/>
    <mergeCell ref="A13:AI13"/>
    <mergeCell ref="AJ13:AQ13"/>
    <mergeCell ref="B15:AI15"/>
    <mergeCell ref="AR13:BF13"/>
    <mergeCell ref="EZ11:FK12"/>
    <mergeCell ref="DO12:EA12"/>
    <mergeCell ref="EB12:EN12"/>
    <mergeCell ref="DO14:EA14"/>
    <mergeCell ref="EB14:EN14"/>
    <mergeCell ref="EO14:EY14"/>
    <mergeCell ref="EZ14:FK14"/>
    <mergeCell ref="AJ15:AQ16"/>
    <mergeCell ref="AR15:BF16"/>
    <mergeCell ref="DO15:EA16"/>
    <mergeCell ref="DO11:EN11"/>
    <mergeCell ref="CZ11:DN12"/>
    <mergeCell ref="BU12:CJ12"/>
    <mergeCell ref="CK12:CY12"/>
    <mergeCell ref="BU13:CJ13"/>
    <mergeCell ref="CZ13:DN13"/>
    <mergeCell ref="BG13:BT13"/>
    <mergeCell ref="CZ17:DN17"/>
    <mergeCell ref="DO17:EA17"/>
    <mergeCell ref="EB17:EN17"/>
    <mergeCell ref="BU15:CJ16"/>
    <mergeCell ref="CK15:CY16"/>
    <mergeCell ref="CZ15:DN16"/>
    <mergeCell ref="EB15:EN16"/>
    <mergeCell ref="B17:AI17"/>
    <mergeCell ref="AJ17:AQ17"/>
    <mergeCell ref="AR17:BF17"/>
    <mergeCell ref="BG17:BT17"/>
    <mergeCell ref="BU17:CJ17"/>
    <mergeCell ref="CK17:CY17"/>
    <mergeCell ref="DB4:DV4"/>
    <mergeCell ref="AS3:FK3"/>
    <mergeCell ref="DW4:EQ4"/>
    <mergeCell ref="ER4:FK4"/>
    <mergeCell ref="CH4:DA4"/>
    <mergeCell ref="DB5:DV5"/>
    <mergeCell ref="DW5:EQ5"/>
    <mergeCell ref="ER5:FK5"/>
    <mergeCell ref="A3:AI4"/>
    <mergeCell ref="A5:AI5"/>
    <mergeCell ref="AJ5:AR5"/>
    <mergeCell ref="AS5:BL5"/>
    <mergeCell ref="BM5:CG5"/>
    <mergeCell ref="AJ3:AR4"/>
    <mergeCell ref="AS4:BL4"/>
    <mergeCell ref="BM4:CG4"/>
    <mergeCell ref="B6:AI6"/>
    <mergeCell ref="AJ6:AR6"/>
    <mergeCell ref="AS6:BL6"/>
    <mergeCell ref="BM6:CG6"/>
    <mergeCell ref="CH6:DA6"/>
    <mergeCell ref="DB6:DV6"/>
    <mergeCell ref="DW6:EQ6"/>
    <mergeCell ref="CH5:DA5"/>
    <mergeCell ref="CZ14:DN14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B14:AI14"/>
    <mergeCell ref="AJ14:AQ14"/>
    <mergeCell ref="AR14:BF14"/>
    <mergeCell ref="BG14:BT14"/>
    <mergeCell ref="BU14:CJ14"/>
    <mergeCell ref="CK14:CY14"/>
    <mergeCell ref="A9:FK9"/>
    <mergeCell ref="EO11:EY12"/>
    <mergeCell ref="EO15:EY16"/>
    <mergeCell ref="EZ15:FK16"/>
    <mergeCell ref="EZ17:FK17"/>
    <mergeCell ref="EO17:EY17"/>
    <mergeCell ref="EB13:EN13"/>
    <mergeCell ref="EO13:EY13"/>
    <mergeCell ref="EZ13:FK13"/>
    <mergeCell ref="BU18:CJ18"/>
    <mergeCell ref="CK18:CY18"/>
    <mergeCell ref="CZ18:DN18"/>
    <mergeCell ref="DO18:EA18"/>
    <mergeCell ref="A18:AI18"/>
    <mergeCell ref="AJ18:AQ18"/>
    <mergeCell ref="AR18:BF18"/>
    <mergeCell ref="BG18:BT18"/>
    <mergeCell ref="EB18:EN18"/>
    <mergeCell ref="EO18:EY18"/>
    <mergeCell ref="EZ18:FK18"/>
    <mergeCell ref="B19:AI19"/>
    <mergeCell ref="AJ19:AQ20"/>
    <mergeCell ref="AR19:BF20"/>
    <mergeCell ref="BG19:BT20"/>
    <mergeCell ref="BU19:CJ20"/>
    <mergeCell ref="CK19:CY20"/>
    <mergeCell ref="CZ19:DN20"/>
    <mergeCell ref="EZ22:FK22"/>
    <mergeCell ref="B24:AI24"/>
    <mergeCell ref="AJ24:AQ24"/>
    <mergeCell ref="AR24:BF24"/>
    <mergeCell ref="BG24:BT24"/>
    <mergeCell ref="BU24:CJ24"/>
    <mergeCell ref="CK24:CY24"/>
    <mergeCell ref="CZ24:DN24"/>
    <mergeCell ref="DO24:EA24"/>
    <mergeCell ref="DO22:EA22"/>
    <mergeCell ref="EZ25:FK25"/>
    <mergeCell ref="B26:AI26"/>
    <mergeCell ref="AJ26:AQ26"/>
    <mergeCell ref="AR26:BF26"/>
    <mergeCell ref="BG26:BT26"/>
    <mergeCell ref="BU26:CJ26"/>
    <mergeCell ref="CK26:CY26"/>
    <mergeCell ref="CZ26:DN26"/>
    <mergeCell ref="DO26:EA26"/>
    <mergeCell ref="EB26:EN26"/>
    <mergeCell ref="EZ27:FK27"/>
    <mergeCell ref="B28:AI28"/>
    <mergeCell ref="AJ28:AQ28"/>
    <mergeCell ref="AR28:BF28"/>
    <mergeCell ref="BG28:BT28"/>
    <mergeCell ref="BU28:CJ28"/>
    <mergeCell ref="CK28:CY28"/>
    <mergeCell ref="CZ28:DN28"/>
    <mergeCell ref="DO28:EA28"/>
    <mergeCell ref="DO27:EA27"/>
    <mergeCell ref="EZ29:FK29"/>
    <mergeCell ref="B30:AI30"/>
    <mergeCell ref="AJ30:AQ31"/>
    <mergeCell ref="AR30:BF31"/>
    <mergeCell ref="BG30:BT31"/>
    <mergeCell ref="BU30:CJ31"/>
    <mergeCell ref="CK30:CY31"/>
    <mergeCell ref="CZ30:DN31"/>
    <mergeCell ref="DO30:EA31"/>
    <mergeCell ref="EB30:EN31"/>
    <mergeCell ref="BU34:CJ34"/>
    <mergeCell ref="CK34:CY34"/>
    <mergeCell ref="CZ34:DN34"/>
    <mergeCell ref="DO34:EA34"/>
    <mergeCell ref="DO33:EA33"/>
    <mergeCell ref="EZ35:FK35"/>
    <mergeCell ref="EB35:EN35"/>
    <mergeCell ref="B36:AI36"/>
    <mergeCell ref="AJ36:AQ36"/>
    <mergeCell ref="AR36:BF36"/>
    <mergeCell ref="BG36:BT36"/>
    <mergeCell ref="BU36:CJ36"/>
    <mergeCell ref="CK36:CY36"/>
    <mergeCell ref="EZ39:FK39"/>
    <mergeCell ref="CZ38:DN38"/>
    <mergeCell ref="DO38:EA38"/>
    <mergeCell ref="EB38:EN38"/>
    <mergeCell ref="EO38:EY38"/>
    <mergeCell ref="DO39:EA39"/>
    <mergeCell ref="AR23:BF23"/>
    <mergeCell ref="BG23:BT23"/>
    <mergeCell ref="EB39:EN39"/>
    <mergeCell ref="EO39:EY39"/>
    <mergeCell ref="EO35:EY35"/>
    <mergeCell ref="EO29:EY29"/>
    <mergeCell ref="EO25:EY25"/>
    <mergeCell ref="EO26:EY26"/>
    <mergeCell ref="EB28:EN28"/>
    <mergeCell ref="EO28:EY28"/>
    <mergeCell ref="EZ23:FK23"/>
    <mergeCell ref="B41:CA41"/>
    <mergeCell ref="CB41:CS41"/>
    <mergeCell ref="CT41:CY41"/>
    <mergeCell ref="BU23:CJ23"/>
    <mergeCell ref="CK23:CY23"/>
    <mergeCell ref="CZ23:DN23"/>
    <mergeCell ref="DO23:EA23"/>
    <mergeCell ref="B23:AI23"/>
    <mergeCell ref="AJ23:AQ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G22"/>
  <sheetViews>
    <sheetView view="pageBreakPreview" zoomScaleSheetLayoutView="100" zoomScalePageLayoutView="0" workbookViewId="0" topLeftCell="A1">
      <selection activeCell="CE20" sqref="CE20:DJ20"/>
    </sheetView>
  </sheetViews>
  <sheetFormatPr defaultColWidth="0.875" defaultRowHeight="12.75"/>
  <cols>
    <col min="1" max="136" width="0.875" style="1" customWidth="1"/>
    <col min="137" max="137" width="12.25390625" style="1" customWidth="1"/>
    <col min="138" max="138" width="1.875" style="1" bestFit="1" customWidth="1"/>
    <col min="139" max="16384" width="0.875" style="1" customWidth="1"/>
  </cols>
  <sheetData>
    <row r="1" s="34" customFormat="1" ht="15.75">
      <c r="B1" s="33" t="s">
        <v>237</v>
      </c>
    </row>
    <row r="2" ht="13.5" customHeight="1"/>
    <row r="3" spans="1:136" s="73" customFormat="1" ht="66.75" customHeight="1">
      <c r="A3" s="269" t="s">
        <v>244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1"/>
      <c r="AO3" s="269" t="s">
        <v>92</v>
      </c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1"/>
      <c r="BA3" s="333" t="s">
        <v>249</v>
      </c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5"/>
      <c r="CC3" s="333" t="s">
        <v>250</v>
      </c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5"/>
      <c r="DE3" s="333" t="s">
        <v>251</v>
      </c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5"/>
    </row>
    <row r="4" spans="1:136" s="73" customFormat="1" ht="13.5" customHeight="1">
      <c r="A4" s="269">
        <v>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1"/>
      <c r="AO4" s="269">
        <v>2</v>
      </c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1"/>
      <c r="BA4" s="269">
        <v>3</v>
      </c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1"/>
      <c r="CC4" s="269">
        <v>4</v>
      </c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1"/>
      <c r="DE4" s="269">
        <v>5</v>
      </c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1"/>
    </row>
    <row r="5" spans="1:137" s="62" customFormat="1" ht="14.25" customHeight="1">
      <c r="A5" s="25"/>
      <c r="B5" s="102" t="s">
        <v>238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255"/>
      <c r="AO5" s="256">
        <v>59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257"/>
      <c r="BA5" s="355">
        <v>9426112</v>
      </c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9"/>
      <c r="CC5" s="355">
        <v>279739.4</v>
      </c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9"/>
      <c r="DE5" s="355">
        <v>14164</v>
      </c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9"/>
      <c r="EG5" s="62">
        <f>BA5/DE5</f>
        <v>665.4978819542503</v>
      </c>
    </row>
    <row r="6" spans="1:137" s="62" customFormat="1" ht="14.25" customHeight="1">
      <c r="A6" s="25"/>
      <c r="B6" s="102" t="s">
        <v>239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255"/>
      <c r="AO6" s="256" t="s">
        <v>245</v>
      </c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257"/>
      <c r="BA6" s="355">
        <v>67759</v>
      </c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9"/>
      <c r="CC6" s="355">
        <v>279739.4</v>
      </c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9"/>
      <c r="DE6" s="355">
        <v>14164</v>
      </c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9"/>
      <c r="EG6" s="62">
        <f>BA6/CC6</f>
        <v>0.24222186792421802</v>
      </c>
    </row>
    <row r="7" spans="1:137" s="62" customFormat="1" ht="14.25" customHeight="1">
      <c r="A7" s="25"/>
      <c r="B7" s="102" t="s">
        <v>240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255"/>
      <c r="AO7" s="256" t="s">
        <v>246</v>
      </c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257"/>
      <c r="BA7" s="355">
        <v>605853</v>
      </c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9"/>
      <c r="CC7" s="355">
        <v>279739.4</v>
      </c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9"/>
      <c r="DE7" s="355">
        <v>14164</v>
      </c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8"/>
      <c r="EF7" s="259"/>
      <c r="EG7" s="62">
        <f>BA8/DE8</f>
        <v>26.494916690200508</v>
      </c>
    </row>
    <row r="8" spans="1:137" s="62" customFormat="1" ht="14.25" customHeight="1">
      <c r="A8" s="25"/>
      <c r="B8" s="102" t="s">
        <v>241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255"/>
      <c r="AO8" s="256" t="s">
        <v>113</v>
      </c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257"/>
      <c r="BA8" s="355">
        <v>375274</v>
      </c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9"/>
      <c r="CC8" s="355">
        <v>279739.4</v>
      </c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9"/>
      <c r="DE8" s="355">
        <v>14164</v>
      </c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9"/>
      <c r="EG8" s="62">
        <f>BA7/DE7</f>
        <v>42.77414572154758</v>
      </c>
    </row>
    <row r="9" spans="1:137" s="62" customFormat="1" ht="14.25" customHeight="1">
      <c r="A9" s="25"/>
      <c r="B9" s="102" t="s">
        <v>242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255"/>
      <c r="AO9" s="256" t="s">
        <v>247</v>
      </c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257"/>
      <c r="BA9" s="355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9"/>
      <c r="CC9" s="355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9"/>
      <c r="DE9" s="355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9"/>
      <c r="EG9" s="62">
        <f>1735695.252/DE8</f>
        <v>122.54273171420503</v>
      </c>
    </row>
    <row r="10" spans="1:136" s="62" customFormat="1" ht="14.25" customHeight="1">
      <c r="A10" s="25"/>
      <c r="B10" s="102" t="s">
        <v>243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255"/>
      <c r="AO10" s="256" t="s">
        <v>248</v>
      </c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257"/>
      <c r="BA10" s="355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9"/>
      <c r="CC10" s="355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9"/>
      <c r="DE10" s="355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9"/>
    </row>
    <row r="11" s="62" customFormat="1" ht="15" customHeight="1"/>
    <row r="12" ht="15" customHeight="1"/>
    <row r="13" spans="6:57" ht="12" customHeight="1">
      <c r="F13" s="60" t="s">
        <v>151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6:57" ht="11.25" customHeight="1">
      <c r="F14" s="60" t="s">
        <v>152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2"/>
      <c r="X14" s="62"/>
      <c r="Y14" s="62"/>
      <c r="Z14" s="62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43"/>
      <c r="BC14" s="43"/>
      <c r="BD14" s="43"/>
      <c r="BE14" s="43"/>
    </row>
    <row r="15" spans="6:53" ht="11.25" customHeight="1">
      <c r="F15" s="60" t="s">
        <v>153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</row>
    <row r="16" spans="6:136" ht="11.25" customHeight="1">
      <c r="F16" s="62" t="s">
        <v>154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407" t="s">
        <v>258</v>
      </c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E16" s="407" t="s">
        <v>264</v>
      </c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7"/>
      <c r="DG16" s="407"/>
      <c r="DH16" s="407"/>
      <c r="DI16" s="407"/>
      <c r="DJ16" s="407"/>
      <c r="DN16" s="407"/>
      <c r="DO16" s="407"/>
      <c r="DP16" s="407"/>
      <c r="DQ16" s="407"/>
      <c r="DR16" s="407"/>
      <c r="DS16" s="407"/>
      <c r="DT16" s="407"/>
      <c r="DU16" s="407"/>
      <c r="DV16" s="407"/>
      <c r="DW16" s="407"/>
      <c r="DX16" s="407"/>
      <c r="DY16" s="407"/>
      <c r="DZ16" s="407"/>
      <c r="EA16" s="407"/>
      <c r="EB16" s="407"/>
      <c r="EC16" s="407"/>
      <c r="ED16" s="407"/>
      <c r="EE16" s="407"/>
      <c r="EF16" s="407"/>
    </row>
    <row r="17" spans="6:136" ht="11.25" customHeight="1">
      <c r="F17" s="62" t="s">
        <v>155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38"/>
      <c r="CC17" s="38"/>
      <c r="CD17" s="38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8"/>
      <c r="DL17" s="8"/>
      <c r="DM17" s="8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</row>
    <row r="18" spans="6:136" ht="12.75"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404" t="s">
        <v>116</v>
      </c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58"/>
      <c r="CC18" s="58"/>
      <c r="CD18" s="58"/>
      <c r="CE18" s="404" t="s">
        <v>114</v>
      </c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30"/>
      <c r="DL18" s="30"/>
      <c r="DM18" s="30"/>
      <c r="DN18" s="404" t="s">
        <v>115</v>
      </c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4"/>
    </row>
    <row r="19" spans="48:111" ht="12.75">
      <c r="AV19" s="91" t="s">
        <v>259</v>
      </c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59"/>
      <c r="CC19" s="59"/>
      <c r="CD19" s="59"/>
      <c r="CE19" s="1" t="s">
        <v>156</v>
      </c>
      <c r="CG19" s="405" t="s">
        <v>69</v>
      </c>
      <c r="CH19" s="405"/>
      <c r="CI19" s="405"/>
      <c r="CJ19" s="405"/>
      <c r="CK19" s="1" t="s">
        <v>157</v>
      </c>
      <c r="CN19" s="405" t="s">
        <v>267</v>
      </c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97">
        <v>20</v>
      </c>
      <c r="DA19" s="97"/>
      <c r="DB19" s="97"/>
      <c r="DC19" s="97"/>
      <c r="DD19" s="406" t="s">
        <v>55</v>
      </c>
      <c r="DE19" s="406"/>
      <c r="DF19" s="406"/>
      <c r="DG19" s="1" t="s">
        <v>117</v>
      </c>
    </row>
    <row r="20" spans="48:136" ht="12.75">
      <c r="AV20" s="404" t="s">
        <v>118</v>
      </c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58"/>
      <c r="CC20" s="58"/>
      <c r="CD20" s="58"/>
      <c r="CE20" s="408" t="s">
        <v>119</v>
      </c>
      <c r="CF20" s="408"/>
      <c r="CG20" s="408"/>
      <c r="CH20" s="408"/>
      <c r="CI20" s="408"/>
      <c r="CJ20" s="408"/>
      <c r="CK20" s="408"/>
      <c r="CL20" s="408"/>
      <c r="CM20" s="408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8"/>
      <c r="DB20" s="408"/>
      <c r="DC20" s="408"/>
      <c r="DD20" s="408"/>
      <c r="DE20" s="408"/>
      <c r="DF20" s="408"/>
      <c r="DG20" s="408"/>
      <c r="DH20" s="408"/>
      <c r="DI20" s="408"/>
      <c r="DJ20" s="40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</row>
    <row r="21" spans="48:136" ht="12.75"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</row>
    <row r="22" spans="6:83" ht="12.75">
      <c r="F22" s="1" t="s">
        <v>260</v>
      </c>
      <c r="AV22" s="1" t="s">
        <v>261</v>
      </c>
      <c r="CE22" s="1" t="s">
        <v>262</v>
      </c>
    </row>
  </sheetData>
  <sheetProtection/>
  <mergeCells count="53">
    <mergeCell ref="B9:AN9"/>
    <mergeCell ref="B10:AN10"/>
    <mergeCell ref="AO5:AZ5"/>
    <mergeCell ref="A3:AN3"/>
    <mergeCell ref="A4:AN4"/>
    <mergeCell ref="AO3:AZ3"/>
    <mergeCell ref="AO4:AZ4"/>
    <mergeCell ref="AO7:AZ7"/>
    <mergeCell ref="AO8:AZ8"/>
    <mergeCell ref="AV20:CA20"/>
    <mergeCell ref="CE20:DJ20"/>
    <mergeCell ref="B5:AN5"/>
    <mergeCell ref="B6:AN6"/>
    <mergeCell ref="B7:AN7"/>
    <mergeCell ref="BA8:CB8"/>
    <mergeCell ref="BA9:CB9"/>
    <mergeCell ref="BA10:CB10"/>
    <mergeCell ref="AO6:AZ6"/>
    <mergeCell ref="B8:AN8"/>
    <mergeCell ref="CC3:DD3"/>
    <mergeCell ref="DE3:EF3"/>
    <mergeCell ref="CC4:DD4"/>
    <mergeCell ref="DE4:EF4"/>
    <mergeCell ref="AO10:AZ10"/>
    <mergeCell ref="BA3:CB3"/>
    <mergeCell ref="BA4:CB4"/>
    <mergeCell ref="BA5:CB5"/>
    <mergeCell ref="BA6:CB6"/>
    <mergeCell ref="BA7:CB7"/>
    <mergeCell ref="CC7:DD7"/>
    <mergeCell ref="DE7:EF7"/>
    <mergeCell ref="CC8:DD8"/>
    <mergeCell ref="DE8:EF8"/>
    <mergeCell ref="CC5:DD5"/>
    <mergeCell ref="DE5:EF5"/>
    <mergeCell ref="CC6:DD6"/>
    <mergeCell ref="DE6:EF6"/>
    <mergeCell ref="CC9:DD9"/>
    <mergeCell ref="DE9:EF9"/>
    <mergeCell ref="CC10:DD10"/>
    <mergeCell ref="DE10:EF10"/>
    <mergeCell ref="AV16:CA17"/>
    <mergeCell ref="CE16:DJ17"/>
    <mergeCell ref="AO9:AZ9"/>
    <mergeCell ref="DN16:EF17"/>
    <mergeCell ref="AV18:CA18"/>
    <mergeCell ref="CE18:DJ18"/>
    <mergeCell ref="DN18:EF18"/>
    <mergeCell ref="AV19:CA19"/>
    <mergeCell ref="CG19:CJ19"/>
    <mergeCell ref="CN19:CY19"/>
    <mergeCell ref="CZ19:DC19"/>
    <mergeCell ref="DD19:DF19"/>
  </mergeCell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Юрист</cp:lastModifiedBy>
  <cp:lastPrinted>2013-02-19T06:44:06Z</cp:lastPrinted>
  <dcterms:created xsi:type="dcterms:W3CDTF">2006-07-10T10:53:09Z</dcterms:created>
  <dcterms:modified xsi:type="dcterms:W3CDTF">2013-02-21T08:56:21Z</dcterms:modified>
  <cp:category/>
  <cp:version/>
  <cp:contentType/>
  <cp:contentStatus/>
</cp:coreProperties>
</file>