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RAS" sheetId="1" r:id="rId1"/>
  </sheets>
  <definedNames>
    <definedName name="_xlnm.Print_Area" localSheetId="0">'RAS'!$B$1:$BC$65</definedName>
    <definedName name="_xlnm.Print_Titles" localSheetId="0">'RAS'!$4:$4</definedName>
    <definedName name="_xlnm._FilterDatabase" localSheetId="0" hidden="1">'RAS'!$A$4:$CP$61</definedName>
    <definedName name="Excel_BuiltIn_Print_Titles_1">'RAS'!$A$4:$IS$4</definedName>
    <definedName name="Excel_BuiltIn_Print_Area_1">'RAS'!$B$1:$T$65</definedName>
    <definedName name="Excel_BuiltIn_Print_Area_1_1">'RAS'!$B$1:$T$62</definedName>
    <definedName name="Excel_BuiltIn_Print_Titles_1_1">'RAS'!$A$4:$A$4</definedName>
    <definedName name="Excel_BuiltIn_Database">'RAS'!$A$5:$E$61</definedName>
    <definedName name="Excel_BuiltIn_Print_Area_1_1_1">'RAS'!$B$1:$T$61</definedName>
  </definedNames>
  <calcPr fullCalcOnLoad="1"/>
</workbook>
</file>

<file path=xl/sharedStrings.xml><?xml version="1.0" encoding="utf-8"?>
<sst xmlns="http://schemas.openxmlformats.org/spreadsheetml/2006/main" count="155" uniqueCount="50">
  <si>
    <t>Тарифы на жилищные услуги с 01.09.2012 года.</t>
  </si>
  <si>
    <t>№</t>
  </si>
  <si>
    <t>ду</t>
  </si>
  <si>
    <t>улица</t>
  </si>
  <si>
    <t>дом</t>
  </si>
  <si>
    <t>тариф на содержание ж/ф</t>
  </si>
  <si>
    <t>текущий ремонт</t>
  </si>
  <si>
    <t>управление</t>
  </si>
  <si>
    <t>Аварийка(ЖРСУ-содержание)</t>
  </si>
  <si>
    <t>санобработка (содержание)</t>
  </si>
  <si>
    <t>Аварийка (ДУ41-текущий ремонт)</t>
  </si>
  <si>
    <t>Вентканалы(текущий ремонт)</t>
  </si>
  <si>
    <t>содержание общего имущества в МКД</t>
  </si>
  <si>
    <t>ТБО</t>
  </si>
  <si>
    <t>лифт 1-2 этаж</t>
  </si>
  <si>
    <t>лифт с 3 этажа</t>
  </si>
  <si>
    <t xml:space="preserve">общая площадь помещений МКД </t>
  </si>
  <si>
    <t>в том числе</t>
  </si>
  <si>
    <t>лифт-обслуживание</t>
  </si>
  <si>
    <t>лифт-сервис</t>
  </si>
  <si>
    <t>лифт-страхование</t>
  </si>
  <si>
    <t>Убираемая площадь (МОП), м2</t>
  </si>
  <si>
    <t>Общая площадь жилых помещ. , м2</t>
  </si>
  <si>
    <t>Площадь нежилых помещений, м2</t>
  </si>
  <si>
    <t>1-2 эт</t>
  </si>
  <si>
    <t>свыше 3-го эт</t>
  </si>
  <si>
    <t>34</t>
  </si>
  <si>
    <t>70 ЛЕТ ОКТЯБРЯ</t>
  </si>
  <si>
    <t>79/1</t>
  </si>
  <si>
    <t>79/2</t>
  </si>
  <si>
    <t>85/1</t>
  </si>
  <si>
    <t>85/2</t>
  </si>
  <si>
    <t>91/1</t>
  </si>
  <si>
    <t>91/2</t>
  </si>
  <si>
    <t>93/1</t>
  </si>
  <si>
    <t>93/2</t>
  </si>
  <si>
    <t>93/3</t>
  </si>
  <si>
    <t>35</t>
  </si>
  <si>
    <t>ГОЖУВСКАЯ</t>
  </si>
  <si>
    <t>37</t>
  </si>
  <si>
    <t>КОСАРЕВА</t>
  </si>
  <si>
    <t>13/3</t>
  </si>
  <si>
    <t>КРАСНОФЛОТСКАЯ</t>
  </si>
  <si>
    <t>43</t>
  </si>
  <si>
    <t>ЛИХАЧЕВА</t>
  </si>
  <si>
    <t>СЕВАСТОПОЛЬСКАЯ</t>
  </si>
  <si>
    <t>Т.БИБИНОЙ</t>
  </si>
  <si>
    <t>ЯРОСЛАВСКАЯ</t>
  </si>
  <si>
    <t xml:space="preserve">Директор                                                 </t>
  </si>
  <si>
    <t>В.Ф.Сайгашкин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</si>
</sst>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11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6" fontId="9" fillId="0" borderId="1" xfId="0" applyNumberFormat="1" applyFont="1" applyFill="1" applyBorder="1" applyAlignment="1">
      <alignment/>
    </xf>
    <xf numFmtId="166" fontId="10" fillId="0" borderId="1" xfId="0" applyNumberFormat="1" applyFont="1" applyFill="1" applyBorder="1" applyAlignment="1">
      <alignment horizontal="center" wrapText="1"/>
    </xf>
    <xf numFmtId="166" fontId="0" fillId="0" borderId="1" xfId="0" applyNumberFormat="1" applyBorder="1" applyAlignment="1">
      <alignment/>
    </xf>
    <xf numFmtId="166" fontId="11" fillId="0" borderId="1" xfId="0" applyNumberFormat="1" applyFont="1" applyBorder="1" applyAlignment="1">
      <alignment/>
    </xf>
    <xf numFmtId="166" fontId="12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/>
    </xf>
    <xf numFmtId="164" fontId="2" fillId="0" borderId="2" xfId="0" applyFont="1" applyBorder="1" applyAlignment="1">
      <alignment/>
    </xf>
    <xf numFmtId="164" fontId="10" fillId="0" borderId="1" xfId="0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/>
    </xf>
    <xf numFmtId="167" fontId="9" fillId="2" borderId="1" xfId="0" applyNumberFormat="1" applyFont="1" applyFill="1" applyBorder="1" applyAlignment="1">
      <alignment/>
    </xf>
    <xf numFmtId="164" fontId="10" fillId="2" borderId="1" xfId="0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/>
    </xf>
    <xf numFmtId="165" fontId="14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164" fontId="13" fillId="0" borderId="0" xfId="0" applyFon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5"/>
  <cols>
    <col min="1" max="1" width="0.13671875" style="1" customWidth="1"/>
    <col min="2" max="2" width="3.28125" style="2" customWidth="1"/>
    <col min="3" max="3" width="4.7109375" style="1" customWidth="1"/>
    <col min="4" max="4" width="12.140625" style="1" customWidth="1"/>
    <col min="5" max="5" width="4.57421875" style="3" customWidth="1"/>
    <col min="6" max="6" width="10.140625" style="3" customWidth="1"/>
    <col min="7" max="7" width="6.7109375" style="3" customWidth="1"/>
    <col min="8" max="8" width="8.8515625" style="3" customWidth="1"/>
    <col min="9" max="9" width="6.7109375" style="3" customWidth="1"/>
    <col min="10" max="10" width="6.140625" style="3" customWidth="1"/>
    <col min="11" max="11" width="8.00390625" style="3" customWidth="1"/>
    <col min="12" max="12" width="7.7109375" style="3" customWidth="1"/>
    <col min="13" max="13" width="5.7109375" style="3" customWidth="1"/>
    <col min="14" max="14" width="7.8515625" style="3" customWidth="1"/>
    <col min="15" max="15" width="7.00390625" style="3" customWidth="1"/>
    <col min="16" max="16" width="7.7109375" style="3" customWidth="1"/>
    <col min="17" max="17" width="6.00390625" style="3" customWidth="1"/>
    <col min="18" max="18" width="8.00390625" style="3" customWidth="1"/>
    <col min="19" max="19" width="7.7109375" style="3" customWidth="1"/>
    <col min="20" max="23" width="0" style="3" hidden="1" customWidth="1"/>
    <col min="24" max="26" width="0" style="4" hidden="1" customWidth="1"/>
    <col min="27" max="254" width="9.140625" style="4" customWidth="1"/>
  </cols>
  <sheetData>
    <row r="1" spans="2:12" ht="12.7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23" s="10" customFormat="1" ht="14.25" customHeight="1">
      <c r="A2" s="6"/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/>
      <c r="H2" s="8"/>
      <c r="I2" s="8"/>
      <c r="J2" s="8"/>
      <c r="K2" s="8"/>
      <c r="L2" s="8"/>
      <c r="M2" s="8"/>
      <c r="N2" s="7" t="s">
        <v>6</v>
      </c>
      <c r="O2" s="7" t="s">
        <v>7</v>
      </c>
      <c r="P2" s="9" t="s">
        <v>8</v>
      </c>
      <c r="Q2" s="9" t="s">
        <v>9</v>
      </c>
      <c r="R2" s="9" t="s">
        <v>10</v>
      </c>
      <c r="S2" s="9" t="s">
        <v>11</v>
      </c>
      <c r="T2"/>
      <c r="U2"/>
      <c r="V2"/>
      <c r="W2"/>
    </row>
    <row r="3" spans="1:23" s="10" customFormat="1" ht="16.5" customHeight="1">
      <c r="A3" s="6"/>
      <c r="B3" s="7"/>
      <c r="C3" s="7"/>
      <c r="D3" s="7"/>
      <c r="E3" s="7"/>
      <c r="F3" s="11" t="s">
        <v>12</v>
      </c>
      <c r="G3" s="11" t="s">
        <v>13</v>
      </c>
      <c r="H3" s="12" t="s">
        <v>14</v>
      </c>
      <c r="I3" s="12"/>
      <c r="J3" s="12"/>
      <c r="K3" s="12" t="s">
        <v>15</v>
      </c>
      <c r="L3" s="12"/>
      <c r="M3" s="12"/>
      <c r="N3" s="7"/>
      <c r="O3" s="7"/>
      <c r="P3" s="9"/>
      <c r="Q3" s="9"/>
      <c r="R3" s="9"/>
      <c r="S3" s="9"/>
      <c r="T3" s="9" t="s">
        <v>16</v>
      </c>
      <c r="U3" s="13" t="s">
        <v>17</v>
      </c>
      <c r="V3" s="13"/>
      <c r="W3" s="13"/>
    </row>
    <row r="4" spans="1:26" s="16" customFormat="1" ht="72" customHeight="1">
      <c r="A4" s="14"/>
      <c r="B4" s="7"/>
      <c r="C4" s="7"/>
      <c r="D4" s="7"/>
      <c r="E4" s="7"/>
      <c r="F4" s="11"/>
      <c r="G4" s="11"/>
      <c r="H4" s="15" t="s">
        <v>18</v>
      </c>
      <c r="I4" s="15" t="s">
        <v>19</v>
      </c>
      <c r="J4" s="15" t="s">
        <v>20</v>
      </c>
      <c r="K4" s="15" t="s">
        <v>18</v>
      </c>
      <c r="L4" s="15" t="s">
        <v>19</v>
      </c>
      <c r="M4" s="15" t="s">
        <v>20</v>
      </c>
      <c r="N4" s="7"/>
      <c r="O4" s="7"/>
      <c r="P4" s="9"/>
      <c r="Q4" s="9"/>
      <c r="R4" s="9"/>
      <c r="S4" s="9"/>
      <c r="T4" s="9"/>
      <c r="U4" s="13" t="s">
        <v>21</v>
      </c>
      <c r="V4" s="13" t="s">
        <v>22</v>
      </c>
      <c r="W4" s="13" t="s">
        <v>23</v>
      </c>
      <c r="Y4" s="16" t="s">
        <v>24</v>
      </c>
      <c r="Z4" s="17" t="s">
        <v>25</v>
      </c>
    </row>
    <row r="5" spans="1:26" ht="12.75">
      <c r="A5" s="18" t="s">
        <v>26</v>
      </c>
      <c r="B5" s="19">
        <v>1</v>
      </c>
      <c r="C5" s="20">
        <v>41</v>
      </c>
      <c r="D5" s="18" t="s">
        <v>27</v>
      </c>
      <c r="E5" s="21">
        <v>76</v>
      </c>
      <c r="F5" s="22">
        <v>3.06</v>
      </c>
      <c r="G5" s="22">
        <v>1.47</v>
      </c>
      <c r="H5" s="23">
        <v>0.8</v>
      </c>
      <c r="I5" s="22">
        <v>0.04</v>
      </c>
      <c r="J5" s="22">
        <v>0</v>
      </c>
      <c r="K5" s="22">
        <v>4.26</v>
      </c>
      <c r="L5" s="24">
        <v>0.15</v>
      </c>
      <c r="M5" s="22">
        <v>0</v>
      </c>
      <c r="N5" s="25">
        <v>4.89</v>
      </c>
      <c r="O5" s="22">
        <v>4.02</v>
      </c>
      <c r="P5" s="26">
        <v>0</v>
      </c>
      <c r="Q5" s="21">
        <v>0.04</v>
      </c>
      <c r="R5" s="21">
        <v>0.26</v>
      </c>
      <c r="S5" s="21">
        <v>0.18</v>
      </c>
      <c r="T5" s="27">
        <f>U5+V5+W5</f>
        <v>11377.7</v>
      </c>
      <c r="U5" s="28">
        <v>870</v>
      </c>
      <c r="V5" s="28">
        <v>10507.7</v>
      </c>
      <c r="W5" s="29">
        <v>0</v>
      </c>
      <c r="Y5" s="30">
        <f>F5+G5+H5+I5</f>
        <v>5.37</v>
      </c>
      <c r="Z5" s="30">
        <f>F5+G5+K5+L5</f>
        <v>8.94</v>
      </c>
    </row>
    <row r="6" spans="1:26" ht="12.75">
      <c r="A6" s="18" t="s">
        <v>26</v>
      </c>
      <c r="B6" s="19">
        <v>2</v>
      </c>
      <c r="C6" s="20">
        <v>41</v>
      </c>
      <c r="D6" s="18" t="s">
        <v>27</v>
      </c>
      <c r="E6" s="21">
        <v>78</v>
      </c>
      <c r="F6" s="22">
        <v>3.35</v>
      </c>
      <c r="G6" s="22">
        <v>1.47</v>
      </c>
      <c r="H6" s="23">
        <v>0.8</v>
      </c>
      <c r="I6" s="22">
        <v>0.15</v>
      </c>
      <c r="J6" s="22">
        <v>0</v>
      </c>
      <c r="K6" s="22">
        <v>4.26</v>
      </c>
      <c r="L6" s="24">
        <v>0.61</v>
      </c>
      <c r="M6" s="22">
        <v>0</v>
      </c>
      <c r="N6" s="31">
        <v>5.04</v>
      </c>
      <c r="O6" s="22">
        <v>4.02</v>
      </c>
      <c r="P6" s="26">
        <v>0</v>
      </c>
      <c r="Q6" s="21">
        <v>0.04</v>
      </c>
      <c r="R6" s="21">
        <v>0.26</v>
      </c>
      <c r="S6" s="21">
        <v>0.18</v>
      </c>
      <c r="T6" s="27">
        <f>U6+V6+W6</f>
        <v>4074.95</v>
      </c>
      <c r="U6" s="28">
        <v>313.2</v>
      </c>
      <c r="V6" s="28">
        <v>3761.75</v>
      </c>
      <c r="W6" s="29">
        <v>0</v>
      </c>
      <c r="Y6" s="30">
        <f>F6+G6+H6+I6</f>
        <v>5.7700000000000005</v>
      </c>
      <c r="Z6" s="30">
        <f>F6+G6+K6+L6</f>
        <v>9.69</v>
      </c>
    </row>
    <row r="7" spans="1:26" ht="12.75">
      <c r="A7" s="18" t="s">
        <v>26</v>
      </c>
      <c r="B7" s="19">
        <v>3</v>
      </c>
      <c r="C7" s="20">
        <v>41</v>
      </c>
      <c r="D7" s="18" t="s">
        <v>27</v>
      </c>
      <c r="E7" s="21">
        <v>79</v>
      </c>
      <c r="F7" s="22">
        <v>3.79</v>
      </c>
      <c r="G7" s="22">
        <v>1.47</v>
      </c>
      <c r="H7" s="23">
        <v>0.8</v>
      </c>
      <c r="I7" s="22">
        <v>0.15</v>
      </c>
      <c r="J7" s="22">
        <v>0</v>
      </c>
      <c r="K7" s="22">
        <v>4.26</v>
      </c>
      <c r="L7" s="24">
        <v>0.61</v>
      </c>
      <c r="M7" s="22">
        <v>0</v>
      </c>
      <c r="N7" s="25">
        <v>5</v>
      </c>
      <c r="O7" s="22">
        <v>4.02</v>
      </c>
      <c r="P7" s="26">
        <v>0</v>
      </c>
      <c r="Q7" s="21">
        <v>0.04</v>
      </c>
      <c r="R7" s="21">
        <v>0.26</v>
      </c>
      <c r="S7" s="21">
        <v>0.18</v>
      </c>
      <c r="T7" s="27">
        <f>U7+V7+W7</f>
        <v>4095.2</v>
      </c>
      <c r="U7" s="28">
        <v>313.2</v>
      </c>
      <c r="V7" s="28">
        <v>3782</v>
      </c>
      <c r="W7" s="29">
        <v>0</v>
      </c>
      <c r="Y7" s="30">
        <f>F7+G7+H7+I7</f>
        <v>6.21</v>
      </c>
      <c r="Z7" s="30">
        <f>F7+G7+K7+L7</f>
        <v>10.129999999999999</v>
      </c>
    </row>
    <row r="8" spans="1:26" ht="12.75">
      <c r="A8" s="18" t="s">
        <v>26</v>
      </c>
      <c r="B8" s="19">
        <v>4</v>
      </c>
      <c r="C8" s="20">
        <v>41</v>
      </c>
      <c r="D8" s="18" t="s">
        <v>27</v>
      </c>
      <c r="E8" s="21">
        <v>80</v>
      </c>
      <c r="F8" s="22">
        <v>3.7</v>
      </c>
      <c r="G8" s="22">
        <v>1.47</v>
      </c>
      <c r="H8" s="23">
        <v>0.8</v>
      </c>
      <c r="I8" s="22">
        <v>0.15</v>
      </c>
      <c r="J8" s="22">
        <v>0</v>
      </c>
      <c r="K8" s="22">
        <v>4.26</v>
      </c>
      <c r="L8" s="24">
        <v>0.61</v>
      </c>
      <c r="M8" s="22">
        <v>0</v>
      </c>
      <c r="N8" s="31">
        <v>4.82</v>
      </c>
      <c r="O8" s="22">
        <v>4.02</v>
      </c>
      <c r="P8" s="26">
        <v>0</v>
      </c>
      <c r="Q8" s="21">
        <v>0.04</v>
      </c>
      <c r="R8" s="21">
        <v>0.26</v>
      </c>
      <c r="S8" s="21">
        <v>0.18</v>
      </c>
      <c r="T8" s="27">
        <f>U8+V8+W8</f>
        <v>9718</v>
      </c>
      <c r="U8" s="28">
        <v>261</v>
      </c>
      <c r="V8" s="32">
        <v>9457</v>
      </c>
      <c r="W8" s="29">
        <v>0</v>
      </c>
      <c r="Y8" s="30">
        <f>F8+G8+H8+I8</f>
        <v>6.12</v>
      </c>
      <c r="Z8" s="30">
        <f>F8+G8+K8+L8</f>
        <v>10.04</v>
      </c>
    </row>
    <row r="9" spans="1:26" ht="12.75">
      <c r="A9" s="18" t="s">
        <v>26</v>
      </c>
      <c r="B9" s="19">
        <v>5</v>
      </c>
      <c r="C9" s="20">
        <v>41</v>
      </c>
      <c r="D9" s="18" t="s">
        <v>27</v>
      </c>
      <c r="E9" s="21">
        <v>81</v>
      </c>
      <c r="F9" s="33">
        <v>3.81</v>
      </c>
      <c r="G9" s="33">
        <v>1.9300000000000002</v>
      </c>
      <c r="H9" s="34">
        <v>0</v>
      </c>
      <c r="I9" s="33">
        <v>0</v>
      </c>
      <c r="J9" s="22">
        <v>0</v>
      </c>
      <c r="K9" s="33">
        <v>0</v>
      </c>
      <c r="L9" s="33">
        <v>0</v>
      </c>
      <c r="M9" s="22">
        <v>0</v>
      </c>
      <c r="N9" s="35">
        <v>5.54</v>
      </c>
      <c r="O9" s="33">
        <v>4.02</v>
      </c>
      <c r="P9" s="26">
        <v>0</v>
      </c>
      <c r="Q9" s="21">
        <v>0.04</v>
      </c>
      <c r="R9" s="21">
        <v>0.26</v>
      </c>
      <c r="S9" s="21">
        <v>0.18</v>
      </c>
      <c r="T9" s="27">
        <f>U9+V9+W9</f>
        <v>4094.33</v>
      </c>
      <c r="U9" s="28">
        <v>410</v>
      </c>
      <c r="V9" s="36">
        <v>3684.33</v>
      </c>
      <c r="W9" s="29">
        <v>0</v>
      </c>
      <c r="Y9" s="30">
        <f>F9+G9+H9+I9</f>
        <v>5.74</v>
      </c>
      <c r="Z9" s="30">
        <f>F9+G9+K9+L9</f>
        <v>5.74</v>
      </c>
    </row>
    <row r="10" spans="1:26" ht="12.75">
      <c r="A10" s="18" t="s">
        <v>26</v>
      </c>
      <c r="B10" s="19">
        <v>6</v>
      </c>
      <c r="C10" s="20">
        <v>41</v>
      </c>
      <c r="D10" s="18" t="s">
        <v>27</v>
      </c>
      <c r="E10" s="21">
        <v>83</v>
      </c>
      <c r="F10" s="33">
        <v>2.78</v>
      </c>
      <c r="G10" s="33">
        <v>1.9300000000000002</v>
      </c>
      <c r="H10" s="34">
        <v>0</v>
      </c>
      <c r="I10" s="33">
        <v>0</v>
      </c>
      <c r="J10" s="22">
        <v>0</v>
      </c>
      <c r="K10" s="33">
        <v>0</v>
      </c>
      <c r="L10" s="33">
        <v>0</v>
      </c>
      <c r="M10" s="22">
        <v>0</v>
      </c>
      <c r="N10" s="35">
        <v>5.57</v>
      </c>
      <c r="O10" s="33">
        <v>4.02</v>
      </c>
      <c r="P10" s="26">
        <v>0</v>
      </c>
      <c r="Q10" s="21">
        <v>0.04</v>
      </c>
      <c r="R10" s="21">
        <v>0.26</v>
      </c>
      <c r="S10" s="21">
        <v>0.18</v>
      </c>
      <c r="T10" s="27">
        <f>U10+V10+W10</f>
        <v>1884.46</v>
      </c>
      <c r="U10" s="28">
        <v>160</v>
      </c>
      <c r="V10" s="36">
        <v>1724.46</v>
      </c>
      <c r="W10" s="29">
        <v>0</v>
      </c>
      <c r="Y10" s="30">
        <f>F10+G10+H10+I10</f>
        <v>4.71</v>
      </c>
      <c r="Z10" s="30">
        <f>F10+G10+K10+L10</f>
        <v>4.71</v>
      </c>
    </row>
    <row r="11" spans="1:26" ht="12.75">
      <c r="A11" s="18" t="s">
        <v>26</v>
      </c>
      <c r="B11" s="19">
        <v>7</v>
      </c>
      <c r="C11" s="20">
        <v>41</v>
      </c>
      <c r="D11" s="18" t="s">
        <v>27</v>
      </c>
      <c r="E11" s="21">
        <v>84</v>
      </c>
      <c r="F11" s="22">
        <v>3.48</v>
      </c>
      <c r="G11" s="22">
        <v>1.47</v>
      </c>
      <c r="H11" s="23">
        <v>0.8</v>
      </c>
      <c r="I11" s="22">
        <v>0.15</v>
      </c>
      <c r="J11" s="22">
        <v>0</v>
      </c>
      <c r="K11" s="22">
        <v>4.26</v>
      </c>
      <c r="L11" s="24">
        <v>0.61</v>
      </c>
      <c r="M11" s="22">
        <v>0</v>
      </c>
      <c r="N11" s="31">
        <v>5.15</v>
      </c>
      <c r="O11" s="22">
        <v>4.02</v>
      </c>
      <c r="P11" s="26">
        <v>0</v>
      </c>
      <c r="Q11" s="21">
        <v>0.04</v>
      </c>
      <c r="R11" s="21">
        <v>0.26</v>
      </c>
      <c r="S11" s="21">
        <v>0.18</v>
      </c>
      <c r="T11" s="27">
        <f>U11+V11+W11</f>
        <v>6154.87</v>
      </c>
      <c r="U11" s="28">
        <v>469.8</v>
      </c>
      <c r="V11" s="28">
        <v>5685.07</v>
      </c>
      <c r="W11" s="29">
        <v>0</v>
      </c>
      <c r="Y11" s="30">
        <f>F11+G11+H11+I11</f>
        <v>5.9</v>
      </c>
      <c r="Z11" s="30">
        <f>F11+G11+K11+L11</f>
        <v>9.82</v>
      </c>
    </row>
    <row r="12" spans="1:26" ht="12.75">
      <c r="A12" s="18" t="s">
        <v>26</v>
      </c>
      <c r="B12" s="19">
        <v>8</v>
      </c>
      <c r="C12" s="20">
        <v>41</v>
      </c>
      <c r="D12" s="18" t="s">
        <v>27</v>
      </c>
      <c r="E12" s="21">
        <v>85</v>
      </c>
      <c r="F12" s="22">
        <v>3.53</v>
      </c>
      <c r="G12" s="22">
        <v>1.47</v>
      </c>
      <c r="H12" s="23">
        <v>0.8</v>
      </c>
      <c r="I12" s="22">
        <v>0.15</v>
      </c>
      <c r="J12" s="22">
        <v>0</v>
      </c>
      <c r="K12" s="22">
        <v>4.26</v>
      </c>
      <c r="L12" s="24">
        <v>0.61</v>
      </c>
      <c r="M12" s="22">
        <v>0</v>
      </c>
      <c r="N12" s="31">
        <v>5.02</v>
      </c>
      <c r="O12" s="22">
        <v>4.02</v>
      </c>
      <c r="P12" s="26">
        <v>0</v>
      </c>
      <c r="Q12" s="21">
        <v>0.04</v>
      </c>
      <c r="R12" s="21">
        <v>0.26</v>
      </c>
      <c r="S12" s="21">
        <v>0.18</v>
      </c>
      <c r="T12" s="27">
        <f>U12+V12+W12</f>
        <v>4096.25</v>
      </c>
      <c r="U12" s="28">
        <v>313.2</v>
      </c>
      <c r="V12" s="28">
        <v>3783.05</v>
      </c>
      <c r="W12" s="29">
        <v>0</v>
      </c>
      <c r="Y12" s="30">
        <f>F12+G12+H12+I12</f>
        <v>5.95</v>
      </c>
      <c r="Z12" s="30">
        <f>F12+G12+K12+L12</f>
        <v>9.87</v>
      </c>
    </row>
    <row r="13" spans="1:26" ht="12.75">
      <c r="A13" s="18" t="s">
        <v>26</v>
      </c>
      <c r="B13" s="19">
        <v>9</v>
      </c>
      <c r="C13" s="20">
        <v>41</v>
      </c>
      <c r="D13" s="18" t="s">
        <v>27</v>
      </c>
      <c r="E13" s="21">
        <v>87</v>
      </c>
      <c r="F13" s="22">
        <v>3.65</v>
      </c>
      <c r="G13" s="33">
        <v>1.47</v>
      </c>
      <c r="H13" s="23">
        <v>0.8</v>
      </c>
      <c r="I13" s="22">
        <v>0.05</v>
      </c>
      <c r="J13" s="22">
        <v>0</v>
      </c>
      <c r="K13" s="22">
        <v>4.26</v>
      </c>
      <c r="L13" s="24">
        <v>0.17</v>
      </c>
      <c r="M13" s="22">
        <v>0</v>
      </c>
      <c r="N13" s="31">
        <v>4.88</v>
      </c>
      <c r="O13" s="22">
        <v>4.02</v>
      </c>
      <c r="P13" s="26">
        <v>0</v>
      </c>
      <c r="Q13" s="21">
        <v>0.04</v>
      </c>
      <c r="R13" s="21">
        <v>0.26</v>
      </c>
      <c r="S13" s="21">
        <v>0.18</v>
      </c>
      <c r="T13" s="27">
        <f>U13+V13+W13</f>
        <v>6120.47</v>
      </c>
      <c r="U13" s="28">
        <v>469.8</v>
      </c>
      <c r="V13" s="28">
        <v>5650.67</v>
      </c>
      <c r="W13" s="29">
        <v>0</v>
      </c>
      <c r="Y13" s="30">
        <f>F13+G13+H13+I13</f>
        <v>5.97</v>
      </c>
      <c r="Z13" s="30">
        <f>F13+G13+K13+L13</f>
        <v>9.549999999999999</v>
      </c>
    </row>
    <row r="14" spans="1:26" ht="12.75">
      <c r="A14" s="18" t="s">
        <v>26</v>
      </c>
      <c r="B14" s="19">
        <v>10</v>
      </c>
      <c r="C14" s="20">
        <v>41</v>
      </c>
      <c r="D14" s="18" t="s">
        <v>27</v>
      </c>
      <c r="E14" s="21">
        <v>88</v>
      </c>
      <c r="F14" s="22">
        <v>3.33</v>
      </c>
      <c r="G14" s="22">
        <v>1.47</v>
      </c>
      <c r="H14" s="23">
        <v>0.8</v>
      </c>
      <c r="I14" s="22">
        <v>0.17</v>
      </c>
      <c r="J14" s="22">
        <v>0</v>
      </c>
      <c r="K14" s="22">
        <v>4.26</v>
      </c>
      <c r="L14" s="24">
        <v>0.66</v>
      </c>
      <c r="M14" s="22">
        <v>0</v>
      </c>
      <c r="N14" s="25">
        <v>4.9</v>
      </c>
      <c r="O14" s="22">
        <v>4.02</v>
      </c>
      <c r="P14" s="26">
        <v>0</v>
      </c>
      <c r="Q14" s="21">
        <v>0.04</v>
      </c>
      <c r="R14" s="21">
        <v>0.26</v>
      </c>
      <c r="S14" s="21">
        <v>0.18</v>
      </c>
      <c r="T14" s="27">
        <f>U14+V14+W14</f>
        <v>5925.289999999999</v>
      </c>
      <c r="U14" s="28">
        <v>452.4</v>
      </c>
      <c r="V14" s="28">
        <v>5274.4</v>
      </c>
      <c r="W14" s="29">
        <v>198.49</v>
      </c>
      <c r="Y14" s="30">
        <f>F14+G14+H14+I14</f>
        <v>5.77</v>
      </c>
      <c r="Z14" s="30">
        <f>F14+G14+K14+L14</f>
        <v>9.719999999999999</v>
      </c>
    </row>
    <row r="15" spans="1:26" ht="12.75">
      <c r="A15" s="18" t="s">
        <v>26</v>
      </c>
      <c r="B15" s="19">
        <v>11</v>
      </c>
      <c r="C15" s="20">
        <v>41</v>
      </c>
      <c r="D15" s="18" t="s">
        <v>27</v>
      </c>
      <c r="E15" s="21">
        <v>90</v>
      </c>
      <c r="F15" s="22">
        <v>3.54</v>
      </c>
      <c r="G15" s="22">
        <v>1.47</v>
      </c>
      <c r="H15" s="23">
        <v>0.8</v>
      </c>
      <c r="I15" s="22">
        <v>0.15</v>
      </c>
      <c r="J15" s="22">
        <v>0</v>
      </c>
      <c r="K15" s="22">
        <v>4.26</v>
      </c>
      <c r="L15" s="24">
        <v>0.61</v>
      </c>
      <c r="M15" s="22">
        <v>0</v>
      </c>
      <c r="N15" s="31">
        <v>5.01</v>
      </c>
      <c r="O15" s="22">
        <v>4.02</v>
      </c>
      <c r="P15" s="26">
        <v>0</v>
      </c>
      <c r="Q15" s="21">
        <v>0.04</v>
      </c>
      <c r="R15" s="21">
        <v>0.26</v>
      </c>
      <c r="S15" s="21">
        <v>0.18</v>
      </c>
      <c r="T15" s="27">
        <f>U15+V15+W15</f>
        <v>4097.6</v>
      </c>
      <c r="U15" s="28">
        <v>313.2</v>
      </c>
      <c r="V15" s="28">
        <v>3685.82</v>
      </c>
      <c r="W15" s="29">
        <v>98.58</v>
      </c>
      <c r="Y15" s="30">
        <f>F15+G15+H15+I15</f>
        <v>5.96</v>
      </c>
      <c r="Z15" s="30">
        <f>F15+G15+K15+L15</f>
        <v>9.879999999999999</v>
      </c>
    </row>
    <row r="16" spans="1:26" ht="12.75">
      <c r="A16" s="18" t="s">
        <v>26</v>
      </c>
      <c r="B16" s="19">
        <v>12</v>
      </c>
      <c r="C16" s="20">
        <v>41</v>
      </c>
      <c r="D16" s="18" t="s">
        <v>27</v>
      </c>
      <c r="E16" s="21">
        <v>91</v>
      </c>
      <c r="F16" s="22">
        <v>3.25</v>
      </c>
      <c r="G16" s="22">
        <v>1.47</v>
      </c>
      <c r="H16" s="23">
        <v>0.8</v>
      </c>
      <c r="I16" s="22">
        <v>0.05</v>
      </c>
      <c r="J16" s="22">
        <v>0</v>
      </c>
      <c r="K16" s="22">
        <v>4.26</v>
      </c>
      <c r="L16" s="24">
        <v>0.17</v>
      </c>
      <c r="M16" s="22">
        <v>0</v>
      </c>
      <c r="N16" s="31">
        <v>5.01</v>
      </c>
      <c r="O16" s="22">
        <v>4.02</v>
      </c>
      <c r="P16" s="26">
        <v>0</v>
      </c>
      <c r="Q16" s="21">
        <v>0.04</v>
      </c>
      <c r="R16" s="21">
        <v>0.26</v>
      </c>
      <c r="S16" s="21">
        <v>0.18</v>
      </c>
      <c r="T16" s="27">
        <f>U16+V16+W16</f>
        <v>4098.59</v>
      </c>
      <c r="U16" s="28">
        <v>313.2</v>
      </c>
      <c r="V16" s="32">
        <v>3764.78</v>
      </c>
      <c r="W16" s="29">
        <v>20.61</v>
      </c>
      <c r="Y16" s="30">
        <f>F16+G16+H16+I16</f>
        <v>5.569999999999999</v>
      </c>
      <c r="Z16" s="30">
        <f>F16+G16+K16+L16</f>
        <v>9.15</v>
      </c>
    </row>
    <row r="17" spans="1:26" ht="12.75">
      <c r="A17" s="18" t="s">
        <v>26</v>
      </c>
      <c r="B17" s="19">
        <v>13</v>
      </c>
      <c r="C17" s="20">
        <v>41</v>
      </c>
      <c r="D17" s="18" t="s">
        <v>27</v>
      </c>
      <c r="E17" s="21">
        <v>92</v>
      </c>
      <c r="F17" s="33">
        <v>3.26</v>
      </c>
      <c r="G17" s="33">
        <v>1.9300000000000002</v>
      </c>
      <c r="H17" s="34">
        <v>0</v>
      </c>
      <c r="I17" s="33">
        <v>0</v>
      </c>
      <c r="J17" s="22">
        <v>0</v>
      </c>
      <c r="K17" s="33">
        <v>0</v>
      </c>
      <c r="L17" s="33">
        <v>0</v>
      </c>
      <c r="M17" s="22">
        <v>0</v>
      </c>
      <c r="N17" s="35">
        <v>5.76</v>
      </c>
      <c r="O17" s="33">
        <v>4.02</v>
      </c>
      <c r="P17" s="26">
        <v>0</v>
      </c>
      <c r="Q17" s="21">
        <v>0.04</v>
      </c>
      <c r="R17" s="21">
        <v>0.26</v>
      </c>
      <c r="S17" s="21">
        <v>0.18</v>
      </c>
      <c r="T17" s="27">
        <f>U17+V17+W17</f>
        <v>3016.28</v>
      </c>
      <c r="U17" s="28">
        <v>307.5</v>
      </c>
      <c r="V17" s="28">
        <v>2708.78</v>
      </c>
      <c r="W17" s="29">
        <v>0</v>
      </c>
      <c r="Y17" s="30">
        <f>F17+G17+H17+I17</f>
        <v>5.1899999999999995</v>
      </c>
      <c r="Z17" s="30">
        <f>F17+G17+K17+L17</f>
        <v>5.1899999999999995</v>
      </c>
    </row>
    <row r="18" spans="1:26" ht="12.75">
      <c r="A18" s="18" t="s">
        <v>26</v>
      </c>
      <c r="B18" s="19">
        <v>14</v>
      </c>
      <c r="C18" s="20">
        <v>41</v>
      </c>
      <c r="D18" s="18" t="s">
        <v>27</v>
      </c>
      <c r="E18" s="21">
        <v>93</v>
      </c>
      <c r="F18" s="22">
        <v>3.49</v>
      </c>
      <c r="G18" s="22">
        <v>1.47</v>
      </c>
      <c r="H18" s="23">
        <v>0.8</v>
      </c>
      <c r="I18" s="22">
        <v>0.05</v>
      </c>
      <c r="J18" s="22">
        <v>0</v>
      </c>
      <c r="K18" s="22">
        <v>4.26</v>
      </c>
      <c r="L18" s="24">
        <v>0.17</v>
      </c>
      <c r="M18" s="22">
        <v>0</v>
      </c>
      <c r="N18" s="31">
        <v>5.01</v>
      </c>
      <c r="O18" s="22">
        <v>4.02</v>
      </c>
      <c r="P18" s="26">
        <v>0</v>
      </c>
      <c r="Q18" s="21">
        <v>0.04</v>
      </c>
      <c r="R18" s="21">
        <v>0.26</v>
      </c>
      <c r="S18" s="21">
        <v>0.18</v>
      </c>
      <c r="T18" s="27">
        <f>U18+V18+W18</f>
        <v>4097.08</v>
      </c>
      <c r="U18" s="28">
        <v>313.2</v>
      </c>
      <c r="V18" s="28">
        <v>3746.58</v>
      </c>
      <c r="W18" s="29">
        <v>37.3</v>
      </c>
      <c r="Y18" s="30">
        <f>F18+G18+H18+I18</f>
        <v>5.81</v>
      </c>
      <c r="Z18" s="30">
        <f>F18+G18+K18+L18</f>
        <v>9.389999999999999</v>
      </c>
    </row>
    <row r="19" spans="1:26" ht="12.75">
      <c r="A19" s="18" t="s">
        <v>26</v>
      </c>
      <c r="B19" s="19">
        <v>15</v>
      </c>
      <c r="C19" s="20">
        <v>41</v>
      </c>
      <c r="D19" s="18" t="s">
        <v>27</v>
      </c>
      <c r="E19" s="21">
        <v>94</v>
      </c>
      <c r="F19" s="22">
        <v>3.8</v>
      </c>
      <c r="G19" s="22">
        <v>1.47</v>
      </c>
      <c r="H19" s="23">
        <v>0.8</v>
      </c>
      <c r="I19" s="22">
        <v>0.15</v>
      </c>
      <c r="J19" s="22">
        <v>0</v>
      </c>
      <c r="K19" s="22">
        <v>4.26</v>
      </c>
      <c r="L19" s="24">
        <v>0.61</v>
      </c>
      <c r="M19" s="22">
        <v>0</v>
      </c>
      <c r="N19" s="31">
        <v>4.8100000000000005</v>
      </c>
      <c r="O19" s="22">
        <v>4.02</v>
      </c>
      <c r="P19" s="26">
        <v>0</v>
      </c>
      <c r="Q19" s="21">
        <v>0.04</v>
      </c>
      <c r="R19" s="21">
        <v>0.26</v>
      </c>
      <c r="S19" s="21">
        <v>0.18</v>
      </c>
      <c r="T19" s="27">
        <f>U19+V19+W19</f>
        <v>12290.180000000002</v>
      </c>
      <c r="U19" s="28">
        <v>939.6</v>
      </c>
      <c r="V19" s="37">
        <v>11212.29</v>
      </c>
      <c r="W19" s="29">
        <v>138.29</v>
      </c>
      <c r="Y19" s="30">
        <f>F19+G19+H19+I19</f>
        <v>6.22</v>
      </c>
      <c r="Z19" s="30">
        <f>F19+G19+K19+L19</f>
        <v>10.139999999999999</v>
      </c>
    </row>
    <row r="20" spans="1:26" ht="12.75">
      <c r="A20" s="18" t="s">
        <v>26</v>
      </c>
      <c r="B20" s="19">
        <v>16</v>
      </c>
      <c r="C20" s="20">
        <v>41</v>
      </c>
      <c r="D20" s="18" t="s">
        <v>27</v>
      </c>
      <c r="E20" s="21">
        <v>95</v>
      </c>
      <c r="F20" s="22">
        <v>3.56</v>
      </c>
      <c r="G20" s="22">
        <v>1.47</v>
      </c>
      <c r="H20" s="23">
        <v>0.8</v>
      </c>
      <c r="I20" s="22">
        <v>0.05</v>
      </c>
      <c r="J20" s="22">
        <v>0</v>
      </c>
      <c r="K20" s="22">
        <v>4.26</v>
      </c>
      <c r="L20" s="24">
        <v>0.17</v>
      </c>
      <c r="M20" s="22">
        <v>0</v>
      </c>
      <c r="N20" s="31">
        <v>4.99</v>
      </c>
      <c r="O20" s="22">
        <v>4.02</v>
      </c>
      <c r="P20" s="26">
        <v>0</v>
      </c>
      <c r="Q20" s="21">
        <v>0.04</v>
      </c>
      <c r="R20" s="21">
        <v>0.26</v>
      </c>
      <c r="S20" s="21">
        <v>0.18</v>
      </c>
      <c r="T20" s="27">
        <f>U20+V20+W20</f>
        <v>4086.45</v>
      </c>
      <c r="U20" s="28">
        <v>313.2</v>
      </c>
      <c r="V20" s="28">
        <v>3669.11</v>
      </c>
      <c r="W20" s="29">
        <v>104.14</v>
      </c>
      <c r="Y20" s="30">
        <f>F20+G20+H20+I20</f>
        <v>5.88</v>
      </c>
      <c r="Z20" s="30">
        <f>F20+G20+K20+L20</f>
        <v>9.459999999999999</v>
      </c>
    </row>
    <row r="21" spans="1:26" ht="12.75">
      <c r="A21" s="18" t="s">
        <v>26</v>
      </c>
      <c r="B21" s="19">
        <v>17</v>
      </c>
      <c r="C21" s="20">
        <v>41</v>
      </c>
      <c r="D21" s="18" t="s">
        <v>27</v>
      </c>
      <c r="E21" s="21">
        <v>96</v>
      </c>
      <c r="F21" s="22">
        <v>4.05</v>
      </c>
      <c r="G21" s="22">
        <v>1.47</v>
      </c>
      <c r="H21" s="23">
        <v>0.8</v>
      </c>
      <c r="I21" s="22">
        <v>0.15</v>
      </c>
      <c r="J21" s="22">
        <v>0</v>
      </c>
      <c r="K21" s="22">
        <v>4.26</v>
      </c>
      <c r="L21" s="24">
        <v>0.61</v>
      </c>
      <c r="M21" s="22">
        <v>0</v>
      </c>
      <c r="N21" s="31">
        <v>5.02</v>
      </c>
      <c r="O21" s="22">
        <v>4.02</v>
      </c>
      <c r="P21" s="26">
        <v>0</v>
      </c>
      <c r="Q21" s="21">
        <v>0.04</v>
      </c>
      <c r="R21" s="21">
        <v>0.26</v>
      </c>
      <c r="S21" s="21">
        <v>0.18</v>
      </c>
      <c r="T21" s="27">
        <f>U21+V21+W21</f>
        <v>8191.759999999999</v>
      </c>
      <c r="U21" s="28">
        <v>626.4</v>
      </c>
      <c r="V21" s="28">
        <v>7565.36</v>
      </c>
      <c r="W21" s="29">
        <v>0</v>
      </c>
      <c r="Y21" s="30">
        <f>F21+G21+H21+I21</f>
        <v>6.47</v>
      </c>
      <c r="Z21" s="30">
        <f>F21+G21+K21+L21</f>
        <v>10.389999999999999</v>
      </c>
    </row>
    <row r="22" spans="1:26" ht="12.75">
      <c r="A22" s="18" t="s">
        <v>26</v>
      </c>
      <c r="B22" s="19">
        <v>18</v>
      </c>
      <c r="C22" s="20">
        <v>41</v>
      </c>
      <c r="D22" s="18" t="s">
        <v>27</v>
      </c>
      <c r="E22" s="21">
        <v>97</v>
      </c>
      <c r="F22" s="22">
        <v>3.57</v>
      </c>
      <c r="G22" s="22">
        <v>1.47</v>
      </c>
      <c r="H22" s="23">
        <v>0.8</v>
      </c>
      <c r="I22" s="22">
        <v>0.05</v>
      </c>
      <c r="J22" s="22">
        <v>0</v>
      </c>
      <c r="K22" s="22">
        <v>4.26</v>
      </c>
      <c r="L22" s="24">
        <v>0.17</v>
      </c>
      <c r="M22" s="22">
        <v>0</v>
      </c>
      <c r="N22" s="25">
        <v>5</v>
      </c>
      <c r="O22" s="22">
        <v>4.02</v>
      </c>
      <c r="P22" s="26">
        <v>0</v>
      </c>
      <c r="Q22" s="21">
        <v>0.04</v>
      </c>
      <c r="R22" s="21">
        <v>0.26</v>
      </c>
      <c r="S22" s="21">
        <v>0.18</v>
      </c>
      <c r="T22" s="27">
        <f>U22+V22+W22</f>
        <v>4096.23</v>
      </c>
      <c r="U22" s="28">
        <v>313.2</v>
      </c>
      <c r="V22" s="28">
        <v>3704.32</v>
      </c>
      <c r="W22" s="29">
        <v>78.71</v>
      </c>
      <c r="Y22" s="30">
        <f>F22+G22+H22+I22</f>
        <v>5.89</v>
      </c>
      <c r="Z22" s="30">
        <f>F22+G22+K22+L22</f>
        <v>9.47</v>
      </c>
    </row>
    <row r="23" spans="1:26" ht="12.75">
      <c r="A23" s="18" t="s">
        <v>26</v>
      </c>
      <c r="B23" s="19">
        <v>19</v>
      </c>
      <c r="C23" s="20">
        <v>41</v>
      </c>
      <c r="D23" s="18" t="s">
        <v>27</v>
      </c>
      <c r="E23" s="21">
        <v>98</v>
      </c>
      <c r="F23" s="33">
        <v>3.97</v>
      </c>
      <c r="G23" s="33">
        <v>1.9300000000000002</v>
      </c>
      <c r="H23" s="34">
        <v>0</v>
      </c>
      <c r="I23" s="33">
        <v>0</v>
      </c>
      <c r="J23" s="22">
        <v>0</v>
      </c>
      <c r="K23" s="34">
        <v>0</v>
      </c>
      <c r="L23" s="34">
        <v>0</v>
      </c>
      <c r="M23" s="22">
        <v>0</v>
      </c>
      <c r="N23" s="35">
        <v>5.54</v>
      </c>
      <c r="O23" s="33">
        <v>4.02</v>
      </c>
      <c r="P23" s="26">
        <v>0</v>
      </c>
      <c r="Q23" s="21">
        <v>0.04</v>
      </c>
      <c r="R23" s="21">
        <v>0.26</v>
      </c>
      <c r="S23" s="21">
        <v>0.18</v>
      </c>
      <c r="T23" s="27">
        <f>U23+V23+W23</f>
        <v>4097.05</v>
      </c>
      <c r="U23" s="28">
        <v>410</v>
      </c>
      <c r="V23" s="28">
        <v>3687.05</v>
      </c>
      <c r="W23" s="29">
        <v>0</v>
      </c>
      <c r="Y23" s="30">
        <f>F23+G23+H23+I23</f>
        <v>5.9</v>
      </c>
      <c r="Z23" s="30">
        <f>F23+G23+K23+L23</f>
        <v>5.9</v>
      </c>
    </row>
    <row r="24" spans="1:26" ht="12.75">
      <c r="A24" s="18" t="s">
        <v>26</v>
      </c>
      <c r="B24" s="19">
        <v>20</v>
      </c>
      <c r="C24" s="20">
        <v>41</v>
      </c>
      <c r="D24" s="18" t="s">
        <v>27</v>
      </c>
      <c r="E24" s="21">
        <v>101</v>
      </c>
      <c r="F24" s="22">
        <v>4.18</v>
      </c>
      <c r="G24" s="22">
        <v>1.47</v>
      </c>
      <c r="H24" s="23">
        <v>0.8</v>
      </c>
      <c r="I24" s="22">
        <v>0.05</v>
      </c>
      <c r="J24" s="22">
        <v>0</v>
      </c>
      <c r="K24" s="22">
        <v>4.26</v>
      </c>
      <c r="L24" s="24">
        <v>0.17</v>
      </c>
      <c r="M24" s="22">
        <v>0</v>
      </c>
      <c r="N24" s="31">
        <v>5.01</v>
      </c>
      <c r="O24" s="22">
        <v>4.02</v>
      </c>
      <c r="P24" s="26">
        <v>0</v>
      </c>
      <c r="Q24" s="21">
        <v>0.04</v>
      </c>
      <c r="R24" s="21">
        <v>0.26</v>
      </c>
      <c r="S24" s="21">
        <v>0.18</v>
      </c>
      <c r="T24" s="27">
        <f>U24+V24+W24</f>
        <v>4096.25</v>
      </c>
      <c r="U24" s="28">
        <v>313.2</v>
      </c>
      <c r="V24" s="28">
        <v>3783.05</v>
      </c>
      <c r="W24" s="29">
        <v>0</v>
      </c>
      <c r="Y24" s="30">
        <f>F24+G24+H24+I24</f>
        <v>6.499999999999999</v>
      </c>
      <c r="Z24" s="30">
        <f>F24+G24+K24+L24</f>
        <v>10.08</v>
      </c>
    </row>
    <row r="25" spans="1:26" ht="12.75">
      <c r="A25" s="18" t="s">
        <v>26</v>
      </c>
      <c r="B25" s="19">
        <v>21</v>
      </c>
      <c r="C25" s="20">
        <v>41</v>
      </c>
      <c r="D25" s="18" t="s">
        <v>27</v>
      </c>
      <c r="E25" s="21">
        <v>103</v>
      </c>
      <c r="F25" s="22">
        <v>3.8</v>
      </c>
      <c r="G25" s="22">
        <v>1.47</v>
      </c>
      <c r="H25" s="23">
        <v>0.8</v>
      </c>
      <c r="I25" s="22">
        <v>0.05</v>
      </c>
      <c r="J25" s="22">
        <v>0</v>
      </c>
      <c r="K25" s="22">
        <v>4.26</v>
      </c>
      <c r="L25" s="24">
        <v>0.17</v>
      </c>
      <c r="M25" s="22">
        <v>0</v>
      </c>
      <c r="N25" s="31">
        <v>5.02</v>
      </c>
      <c r="O25" s="22">
        <v>4.02</v>
      </c>
      <c r="P25" s="26">
        <v>0</v>
      </c>
      <c r="Q25" s="21">
        <v>0.04</v>
      </c>
      <c r="R25" s="21">
        <v>0.26</v>
      </c>
      <c r="S25" s="21">
        <v>0.18</v>
      </c>
      <c r="T25" s="27">
        <f>U25+V25+W25</f>
        <v>4093.14</v>
      </c>
      <c r="U25" s="28">
        <v>313.2</v>
      </c>
      <c r="V25" s="28">
        <v>3779.94</v>
      </c>
      <c r="W25" s="29">
        <v>0</v>
      </c>
      <c r="Y25" s="30">
        <f>F25+G25+H25+I25</f>
        <v>6.119999999999999</v>
      </c>
      <c r="Z25" s="30">
        <f>F25+G25+K25+L25</f>
        <v>9.7</v>
      </c>
    </row>
    <row r="26" spans="1:26" ht="12.75">
      <c r="A26" s="18" t="s">
        <v>26</v>
      </c>
      <c r="B26" s="19">
        <v>22</v>
      </c>
      <c r="C26" s="20">
        <v>41</v>
      </c>
      <c r="D26" s="18" t="s">
        <v>27</v>
      </c>
      <c r="E26" s="21">
        <v>108</v>
      </c>
      <c r="F26" s="33">
        <v>3.14</v>
      </c>
      <c r="G26" s="33">
        <v>1.9300000000000002</v>
      </c>
      <c r="H26" s="34">
        <v>0</v>
      </c>
      <c r="I26" s="33">
        <v>0</v>
      </c>
      <c r="J26" s="22">
        <v>0</v>
      </c>
      <c r="K26" s="34">
        <v>0</v>
      </c>
      <c r="L26" s="34">
        <v>0</v>
      </c>
      <c r="M26" s="22">
        <v>0</v>
      </c>
      <c r="N26" s="35">
        <v>5.57</v>
      </c>
      <c r="O26" s="33">
        <v>4.02</v>
      </c>
      <c r="P26" s="26">
        <v>0</v>
      </c>
      <c r="Q26" s="21">
        <v>0.04</v>
      </c>
      <c r="R26" s="21">
        <v>0.26</v>
      </c>
      <c r="S26" s="21">
        <v>0.18</v>
      </c>
      <c r="T26" s="27">
        <f>U26+V26+W26</f>
        <v>4075.03</v>
      </c>
      <c r="U26" s="28">
        <v>410</v>
      </c>
      <c r="V26" s="28">
        <v>3665.03</v>
      </c>
      <c r="W26" s="29">
        <v>0</v>
      </c>
      <c r="Y26" s="30">
        <f>F26+G26+H26+I26</f>
        <v>5.07</v>
      </c>
      <c r="Z26" s="30">
        <f>F26+G26+K26+L26</f>
        <v>5.07</v>
      </c>
    </row>
    <row r="27" spans="1:26" ht="12.75">
      <c r="A27" s="18" t="s">
        <v>26</v>
      </c>
      <c r="B27" s="19">
        <v>23</v>
      </c>
      <c r="C27" s="20">
        <v>41</v>
      </c>
      <c r="D27" s="18" t="s">
        <v>27</v>
      </c>
      <c r="E27" s="21">
        <v>110</v>
      </c>
      <c r="F27" s="22">
        <v>3.38</v>
      </c>
      <c r="G27" s="22">
        <v>1.47</v>
      </c>
      <c r="H27" s="23">
        <v>0.8</v>
      </c>
      <c r="I27" s="22">
        <v>0.05</v>
      </c>
      <c r="J27" s="22">
        <v>0</v>
      </c>
      <c r="K27" s="22">
        <v>4.26</v>
      </c>
      <c r="L27" s="24">
        <v>0.17</v>
      </c>
      <c r="M27" s="22">
        <v>0</v>
      </c>
      <c r="N27" s="31">
        <v>4.89</v>
      </c>
      <c r="O27" s="22">
        <v>4.02</v>
      </c>
      <c r="P27" s="26">
        <v>0</v>
      </c>
      <c r="Q27" s="21">
        <v>0.04</v>
      </c>
      <c r="R27" s="21">
        <v>0.26</v>
      </c>
      <c r="S27" s="21">
        <v>0.18</v>
      </c>
      <c r="T27" s="27">
        <f>U27+V27+W27</f>
        <v>6118.63</v>
      </c>
      <c r="U27" s="28">
        <v>469.8</v>
      </c>
      <c r="V27" s="28">
        <v>5648.83</v>
      </c>
      <c r="W27" s="29">
        <v>0</v>
      </c>
      <c r="Y27" s="30">
        <f>F27+G27+H27+I27</f>
        <v>5.699999999999999</v>
      </c>
      <c r="Z27" s="30">
        <f>F27+G27+K27+L27</f>
        <v>9.28</v>
      </c>
    </row>
    <row r="28" spans="1:26" ht="12.75">
      <c r="A28" s="18" t="s">
        <v>26</v>
      </c>
      <c r="B28" s="19">
        <v>24</v>
      </c>
      <c r="C28" s="20">
        <v>41</v>
      </c>
      <c r="D28" s="18" t="s">
        <v>27</v>
      </c>
      <c r="E28" s="21">
        <v>112</v>
      </c>
      <c r="F28" s="22">
        <v>4.04</v>
      </c>
      <c r="G28" s="22">
        <v>1.47</v>
      </c>
      <c r="H28" s="23">
        <v>0.8</v>
      </c>
      <c r="I28" s="22">
        <v>0.15</v>
      </c>
      <c r="J28" s="22">
        <v>0</v>
      </c>
      <c r="K28" s="22">
        <v>4.26</v>
      </c>
      <c r="L28" s="24">
        <v>0.61</v>
      </c>
      <c r="M28" s="22">
        <v>0</v>
      </c>
      <c r="N28" s="31">
        <v>4.88</v>
      </c>
      <c r="O28" s="22">
        <v>4.02</v>
      </c>
      <c r="P28" s="26">
        <v>0</v>
      </c>
      <c r="Q28" s="21">
        <v>0.04</v>
      </c>
      <c r="R28" s="21">
        <v>0.26</v>
      </c>
      <c r="S28" s="21">
        <v>0.18</v>
      </c>
      <c r="T28" s="27">
        <f>U28+V28+W28</f>
        <v>6142.860000000001</v>
      </c>
      <c r="U28" s="28">
        <v>469.8</v>
      </c>
      <c r="V28" s="28">
        <v>5673.06</v>
      </c>
      <c r="W28" s="29">
        <v>0</v>
      </c>
      <c r="Y28" s="30">
        <f>F28+G28+H28+I28</f>
        <v>6.46</v>
      </c>
      <c r="Z28" s="30">
        <f>F28+G28+K28+L28</f>
        <v>10.379999999999999</v>
      </c>
    </row>
    <row r="29" spans="1:26" ht="12.75">
      <c r="A29" s="18" t="s">
        <v>26</v>
      </c>
      <c r="B29" s="19">
        <v>25</v>
      </c>
      <c r="C29" s="20">
        <v>41</v>
      </c>
      <c r="D29" s="18" t="s">
        <v>27</v>
      </c>
      <c r="E29" s="21">
        <v>114</v>
      </c>
      <c r="F29" s="22">
        <v>4.03</v>
      </c>
      <c r="G29" s="22">
        <v>1.47</v>
      </c>
      <c r="H29" s="23">
        <v>0.8</v>
      </c>
      <c r="I29" s="22">
        <v>0.04</v>
      </c>
      <c r="J29" s="22">
        <v>0</v>
      </c>
      <c r="K29" s="22">
        <v>4.26</v>
      </c>
      <c r="L29" s="24">
        <v>0.16</v>
      </c>
      <c r="M29" s="22">
        <v>0</v>
      </c>
      <c r="N29" s="31">
        <v>4.97</v>
      </c>
      <c r="O29" s="22">
        <v>4.02</v>
      </c>
      <c r="P29" s="26">
        <v>0</v>
      </c>
      <c r="Q29" s="21">
        <v>0.04</v>
      </c>
      <c r="R29" s="21">
        <v>0.26</v>
      </c>
      <c r="S29" s="21">
        <v>0.18</v>
      </c>
      <c r="T29" s="27">
        <f>U29+V29+W29</f>
        <v>4033.71</v>
      </c>
      <c r="U29" s="28">
        <v>162</v>
      </c>
      <c r="V29" s="32">
        <v>3871.71</v>
      </c>
      <c r="W29" s="29">
        <v>0</v>
      </c>
      <c r="Y29" s="30">
        <f>F29+G29+H29+I29</f>
        <v>6.34</v>
      </c>
      <c r="Z29" s="30">
        <f>F29+G29+K29+L29</f>
        <v>9.92</v>
      </c>
    </row>
    <row r="30" spans="1:26" ht="12.75">
      <c r="A30" s="18" t="s">
        <v>26</v>
      </c>
      <c r="B30" s="19">
        <v>26</v>
      </c>
      <c r="C30" s="20">
        <v>41</v>
      </c>
      <c r="D30" s="18" t="s">
        <v>27</v>
      </c>
      <c r="E30" s="21">
        <v>116</v>
      </c>
      <c r="F30" s="22">
        <v>3.83</v>
      </c>
      <c r="G30" s="22">
        <v>1.47</v>
      </c>
      <c r="H30" s="23">
        <v>0.8</v>
      </c>
      <c r="I30" s="22">
        <v>0.15</v>
      </c>
      <c r="J30" s="22">
        <v>0</v>
      </c>
      <c r="K30" s="22">
        <v>4.26</v>
      </c>
      <c r="L30" s="24">
        <v>0.61</v>
      </c>
      <c r="M30" s="22">
        <v>0</v>
      </c>
      <c r="N30" s="31">
        <v>4.94</v>
      </c>
      <c r="O30" s="22">
        <v>4.02</v>
      </c>
      <c r="P30" s="26">
        <v>0</v>
      </c>
      <c r="Q30" s="21">
        <v>0.04</v>
      </c>
      <c r="R30" s="21">
        <v>0.26</v>
      </c>
      <c r="S30" s="21">
        <v>0.18</v>
      </c>
      <c r="T30" s="27">
        <f>U30+V30+W30</f>
        <v>10239.73</v>
      </c>
      <c r="U30" s="28">
        <v>783</v>
      </c>
      <c r="V30" s="28">
        <v>9358.83</v>
      </c>
      <c r="W30" s="29">
        <v>97.9</v>
      </c>
      <c r="Y30" s="30">
        <f>F30+G30+H30+I30</f>
        <v>6.25</v>
      </c>
      <c r="Z30" s="30">
        <f>F30+G30+K30+L30</f>
        <v>10.169999999999998</v>
      </c>
    </row>
    <row r="31" spans="1:26" ht="12.75">
      <c r="A31" s="18" t="s">
        <v>26</v>
      </c>
      <c r="B31" s="19">
        <v>27</v>
      </c>
      <c r="C31" s="20">
        <v>41</v>
      </c>
      <c r="D31" s="18" t="s">
        <v>27</v>
      </c>
      <c r="E31" s="21">
        <v>122</v>
      </c>
      <c r="F31" s="22">
        <v>4.15</v>
      </c>
      <c r="G31" s="22">
        <v>1.47</v>
      </c>
      <c r="H31" s="23">
        <v>0.8</v>
      </c>
      <c r="I31" s="22">
        <v>0.04</v>
      </c>
      <c r="J31" s="22">
        <v>0</v>
      </c>
      <c r="K31" s="22">
        <v>4.26</v>
      </c>
      <c r="L31" s="24">
        <v>0.17</v>
      </c>
      <c r="M31" s="22">
        <v>0</v>
      </c>
      <c r="N31" s="31">
        <v>5.04</v>
      </c>
      <c r="O31" s="22">
        <v>4.02</v>
      </c>
      <c r="P31" s="26">
        <v>0</v>
      </c>
      <c r="Q31" s="21">
        <v>0.04</v>
      </c>
      <c r="R31" s="21">
        <v>0.26</v>
      </c>
      <c r="S31" s="21">
        <v>0.18</v>
      </c>
      <c r="T31" s="27">
        <f>U31+V31+W31</f>
        <v>4073.8799999999997</v>
      </c>
      <c r="U31" s="28">
        <v>313.2</v>
      </c>
      <c r="V31" s="28">
        <v>3725.58</v>
      </c>
      <c r="W31" s="29">
        <v>35.1</v>
      </c>
      <c r="Y31" s="30">
        <f>F31+G31+H31+I31</f>
        <v>6.46</v>
      </c>
      <c r="Z31" s="30">
        <f>F31+G31+K31+L31</f>
        <v>10.049999999999999</v>
      </c>
    </row>
    <row r="32" spans="1:26" ht="12.75">
      <c r="A32" s="18" t="s">
        <v>26</v>
      </c>
      <c r="B32" s="19">
        <v>28</v>
      </c>
      <c r="C32" s="20">
        <v>41</v>
      </c>
      <c r="D32" s="18" t="s">
        <v>27</v>
      </c>
      <c r="E32" s="38" t="s">
        <v>28</v>
      </c>
      <c r="F32" s="22">
        <v>3.53</v>
      </c>
      <c r="G32" s="22">
        <v>1.47</v>
      </c>
      <c r="H32" s="23">
        <v>0.8</v>
      </c>
      <c r="I32" s="22">
        <v>0.16</v>
      </c>
      <c r="J32" s="22">
        <v>0</v>
      </c>
      <c r="K32" s="22">
        <v>4.26</v>
      </c>
      <c r="L32" s="24">
        <v>0.63</v>
      </c>
      <c r="M32" s="22">
        <v>0</v>
      </c>
      <c r="N32" s="31">
        <v>4.98</v>
      </c>
      <c r="O32" s="22">
        <v>4.02</v>
      </c>
      <c r="P32" s="26">
        <v>0</v>
      </c>
      <c r="Q32" s="21">
        <v>0.04</v>
      </c>
      <c r="R32" s="21">
        <v>0.26</v>
      </c>
      <c r="S32" s="21">
        <v>0.18</v>
      </c>
      <c r="T32" s="27">
        <f>U32+V32+W32</f>
        <v>4091.41</v>
      </c>
      <c r="U32" s="28">
        <v>313.2</v>
      </c>
      <c r="V32" s="28">
        <v>3685.11</v>
      </c>
      <c r="W32" s="29">
        <v>93.1</v>
      </c>
      <c r="Y32" s="30">
        <f>F32+G32+H32+I32</f>
        <v>5.96</v>
      </c>
      <c r="Z32" s="30">
        <f>F32+G32+K32+L32</f>
        <v>9.89</v>
      </c>
    </row>
    <row r="33" spans="1:26" ht="12.75">
      <c r="A33" s="18" t="s">
        <v>26</v>
      </c>
      <c r="B33" s="19">
        <v>29</v>
      </c>
      <c r="C33" s="20">
        <v>41</v>
      </c>
      <c r="D33" s="18" t="s">
        <v>27</v>
      </c>
      <c r="E33" s="38" t="s">
        <v>29</v>
      </c>
      <c r="F33" s="22">
        <v>3.65</v>
      </c>
      <c r="G33" s="22">
        <v>1.47</v>
      </c>
      <c r="H33" s="23">
        <v>0.8</v>
      </c>
      <c r="I33" s="22">
        <v>0.15</v>
      </c>
      <c r="J33" s="22">
        <v>0</v>
      </c>
      <c r="K33" s="22">
        <v>4.26</v>
      </c>
      <c r="L33" s="24">
        <v>0.61</v>
      </c>
      <c r="M33" s="22">
        <v>0</v>
      </c>
      <c r="N33" s="31">
        <v>4.88</v>
      </c>
      <c r="O33" s="22">
        <v>4.02</v>
      </c>
      <c r="P33" s="26">
        <v>0</v>
      </c>
      <c r="Q33" s="21">
        <v>0.04</v>
      </c>
      <c r="R33" s="21">
        <v>0.26</v>
      </c>
      <c r="S33" s="21">
        <v>0.18</v>
      </c>
      <c r="T33" s="27">
        <f>U33+V33+W33</f>
        <v>6140.9800000000005</v>
      </c>
      <c r="U33" s="28">
        <v>469.8</v>
      </c>
      <c r="V33" s="28">
        <v>5671.18</v>
      </c>
      <c r="W33" s="29">
        <v>0</v>
      </c>
      <c r="Y33" s="30">
        <f>F33+G33+H33+I33</f>
        <v>6.07</v>
      </c>
      <c r="Z33" s="30">
        <f>F33+G33+K33+L33</f>
        <v>9.989999999999998</v>
      </c>
    </row>
    <row r="34" spans="1:26" ht="12.75">
      <c r="A34" s="18" t="s">
        <v>26</v>
      </c>
      <c r="B34" s="19">
        <v>30</v>
      </c>
      <c r="C34" s="20">
        <v>41</v>
      </c>
      <c r="D34" s="18" t="s">
        <v>27</v>
      </c>
      <c r="E34" s="38" t="s">
        <v>30</v>
      </c>
      <c r="F34" s="22">
        <v>3.83</v>
      </c>
      <c r="G34" s="22">
        <v>1.47</v>
      </c>
      <c r="H34" s="23">
        <v>0.8</v>
      </c>
      <c r="I34" s="22">
        <v>0.15</v>
      </c>
      <c r="J34" s="22">
        <v>0</v>
      </c>
      <c r="K34" s="22">
        <v>4.26</v>
      </c>
      <c r="L34" s="24">
        <v>0.61</v>
      </c>
      <c r="M34" s="22">
        <v>0</v>
      </c>
      <c r="N34" s="31">
        <v>5.02</v>
      </c>
      <c r="O34" s="22">
        <v>4.02</v>
      </c>
      <c r="P34" s="26">
        <v>0</v>
      </c>
      <c r="Q34" s="21">
        <v>0.04</v>
      </c>
      <c r="R34" s="21">
        <v>0.26</v>
      </c>
      <c r="S34" s="21">
        <v>0.18</v>
      </c>
      <c r="T34" s="27">
        <f>U34+V34+W34</f>
        <v>4097.8099999999995</v>
      </c>
      <c r="U34" s="28">
        <v>313.2</v>
      </c>
      <c r="V34" s="28">
        <v>3765.33</v>
      </c>
      <c r="W34" s="29">
        <v>19.28</v>
      </c>
      <c r="Y34" s="30">
        <f>F34+G34+H34+I34</f>
        <v>6.25</v>
      </c>
      <c r="Z34" s="30">
        <f>F34+G34+K34+L34</f>
        <v>10.169999999999998</v>
      </c>
    </row>
    <row r="35" spans="1:26" ht="12.75">
      <c r="A35" s="18" t="s">
        <v>26</v>
      </c>
      <c r="B35" s="19">
        <v>31</v>
      </c>
      <c r="C35" s="20">
        <v>41</v>
      </c>
      <c r="D35" s="18" t="s">
        <v>27</v>
      </c>
      <c r="E35" s="38" t="s">
        <v>31</v>
      </c>
      <c r="F35" s="22">
        <v>3.94</v>
      </c>
      <c r="G35" s="22">
        <v>1.47</v>
      </c>
      <c r="H35" s="23">
        <v>0.8</v>
      </c>
      <c r="I35" s="22">
        <v>0.04</v>
      </c>
      <c r="J35" s="22">
        <v>0</v>
      </c>
      <c r="K35" s="22">
        <v>4.26</v>
      </c>
      <c r="L35" s="24">
        <v>0.17</v>
      </c>
      <c r="M35" s="22">
        <v>0</v>
      </c>
      <c r="N35" s="31">
        <v>5.01</v>
      </c>
      <c r="O35" s="22">
        <v>4.02</v>
      </c>
      <c r="P35" s="26">
        <v>0</v>
      </c>
      <c r="Q35" s="21">
        <v>0.04</v>
      </c>
      <c r="R35" s="21">
        <v>0.26</v>
      </c>
      <c r="S35" s="21">
        <v>0.18</v>
      </c>
      <c r="T35" s="27">
        <f>U35+V35+W35</f>
        <v>4096.26</v>
      </c>
      <c r="U35" s="28">
        <v>313.2</v>
      </c>
      <c r="V35" s="28">
        <v>3783.06</v>
      </c>
      <c r="W35" s="29">
        <v>0</v>
      </c>
      <c r="Y35" s="30">
        <f>F35+G35+H35+I35</f>
        <v>6.25</v>
      </c>
      <c r="Z35" s="30">
        <f>F35+G35+K35+L35</f>
        <v>9.84</v>
      </c>
    </row>
    <row r="36" spans="1:26" ht="12.75">
      <c r="A36" s="18" t="s">
        <v>26</v>
      </c>
      <c r="B36" s="19">
        <v>32</v>
      </c>
      <c r="C36" s="20">
        <v>41</v>
      </c>
      <c r="D36" s="18" t="s">
        <v>27</v>
      </c>
      <c r="E36" s="38" t="s">
        <v>32</v>
      </c>
      <c r="F36" s="33">
        <v>3.6</v>
      </c>
      <c r="G36" s="33">
        <v>1.9300000000000002</v>
      </c>
      <c r="H36" s="34">
        <v>0</v>
      </c>
      <c r="I36" s="33">
        <v>0</v>
      </c>
      <c r="J36" s="22">
        <v>0</v>
      </c>
      <c r="K36" s="34">
        <v>0</v>
      </c>
      <c r="L36" s="34">
        <v>0</v>
      </c>
      <c r="M36" s="22">
        <v>0</v>
      </c>
      <c r="N36" s="35">
        <v>5.25</v>
      </c>
      <c r="O36" s="33">
        <v>4.02</v>
      </c>
      <c r="P36" s="26">
        <v>0</v>
      </c>
      <c r="Q36" s="21">
        <v>0.04</v>
      </c>
      <c r="R36" s="21">
        <v>0.26</v>
      </c>
      <c r="S36" s="21">
        <v>0.18</v>
      </c>
      <c r="T36" s="27">
        <f>U36+V36+W36</f>
        <v>3460.66</v>
      </c>
      <c r="U36" s="39">
        <v>320</v>
      </c>
      <c r="V36" s="36">
        <v>3140.66</v>
      </c>
      <c r="W36" s="29">
        <v>0</v>
      </c>
      <c r="Y36" s="30">
        <f>F36+G36+H36+I36</f>
        <v>5.53</v>
      </c>
      <c r="Z36" s="30">
        <f>F36+G36+K36+L36</f>
        <v>5.53</v>
      </c>
    </row>
    <row r="37" spans="1:26" ht="12.75">
      <c r="A37" s="18" t="s">
        <v>26</v>
      </c>
      <c r="B37" s="19">
        <v>33</v>
      </c>
      <c r="C37" s="20">
        <v>41</v>
      </c>
      <c r="D37" s="18" t="s">
        <v>27</v>
      </c>
      <c r="E37" s="38" t="s">
        <v>33</v>
      </c>
      <c r="F37" s="22">
        <v>2.71</v>
      </c>
      <c r="G37" s="22">
        <v>1.47</v>
      </c>
      <c r="H37" s="23">
        <v>0.8</v>
      </c>
      <c r="I37" s="22">
        <v>0.04</v>
      </c>
      <c r="J37" s="22">
        <v>0</v>
      </c>
      <c r="K37" s="22">
        <v>4.26</v>
      </c>
      <c r="L37" s="24">
        <v>0.17</v>
      </c>
      <c r="M37" s="22">
        <v>0</v>
      </c>
      <c r="N37" s="31">
        <v>5.04</v>
      </c>
      <c r="O37" s="22">
        <v>3.45</v>
      </c>
      <c r="P37" s="26">
        <v>0</v>
      </c>
      <c r="Q37" s="21">
        <v>0.04</v>
      </c>
      <c r="R37" s="21">
        <v>0.26</v>
      </c>
      <c r="S37" s="21">
        <v>0.18</v>
      </c>
      <c r="T37" s="27">
        <f>U37+V37+W37</f>
        <v>4105.08</v>
      </c>
      <c r="U37" s="28">
        <v>313.2</v>
      </c>
      <c r="V37" s="28">
        <v>3791.88</v>
      </c>
      <c r="W37" s="29">
        <v>0</v>
      </c>
      <c r="Y37" s="30">
        <f>F37+G37+H37+I37</f>
        <v>5.02</v>
      </c>
      <c r="Z37" s="30">
        <f>F37+G37+K37+L37</f>
        <v>8.61</v>
      </c>
    </row>
    <row r="38" spans="1:26" ht="12.75">
      <c r="A38" s="18" t="s">
        <v>26</v>
      </c>
      <c r="B38" s="19">
        <v>34</v>
      </c>
      <c r="C38" s="20">
        <v>41</v>
      </c>
      <c r="D38" s="18" t="s">
        <v>27</v>
      </c>
      <c r="E38" s="38" t="s">
        <v>34</v>
      </c>
      <c r="F38" s="22">
        <v>3.92</v>
      </c>
      <c r="G38" s="22">
        <v>1.47</v>
      </c>
      <c r="H38" s="23">
        <v>0.8</v>
      </c>
      <c r="I38" s="22">
        <v>0.05</v>
      </c>
      <c r="J38" s="22">
        <v>0</v>
      </c>
      <c r="K38" s="22">
        <v>4.26</v>
      </c>
      <c r="L38" s="24">
        <v>0.17</v>
      </c>
      <c r="M38" s="22">
        <v>0</v>
      </c>
      <c r="N38" s="31">
        <v>5.02</v>
      </c>
      <c r="O38" s="22">
        <v>4.02</v>
      </c>
      <c r="P38" s="26">
        <v>0</v>
      </c>
      <c r="Q38" s="21">
        <v>0.04</v>
      </c>
      <c r="R38" s="21">
        <v>0.26</v>
      </c>
      <c r="S38" s="21">
        <v>0.18</v>
      </c>
      <c r="T38" s="27">
        <f>U38+V38+W38</f>
        <v>4095.8799999999997</v>
      </c>
      <c r="U38" s="28">
        <v>313.2</v>
      </c>
      <c r="V38" s="28">
        <v>3782.68</v>
      </c>
      <c r="W38" s="29">
        <v>0</v>
      </c>
      <c r="Y38" s="30">
        <f>F38+G38+H38+I38</f>
        <v>6.239999999999999</v>
      </c>
      <c r="Z38" s="30">
        <f>F38+G38+K38+L38</f>
        <v>9.819999999999999</v>
      </c>
    </row>
    <row r="39" spans="1:26" ht="12.75">
      <c r="A39" s="18" t="s">
        <v>26</v>
      </c>
      <c r="B39" s="19">
        <v>35</v>
      </c>
      <c r="C39" s="20">
        <v>41</v>
      </c>
      <c r="D39" s="18" t="s">
        <v>27</v>
      </c>
      <c r="E39" s="38" t="s">
        <v>35</v>
      </c>
      <c r="F39" s="22">
        <v>3.95</v>
      </c>
      <c r="G39" s="22">
        <v>1.47</v>
      </c>
      <c r="H39" s="23">
        <v>0.8</v>
      </c>
      <c r="I39" s="22">
        <v>0.05</v>
      </c>
      <c r="J39" s="22">
        <v>0</v>
      </c>
      <c r="K39" s="22">
        <v>4.26</v>
      </c>
      <c r="L39" s="24">
        <v>0.17</v>
      </c>
      <c r="M39" s="22">
        <v>0</v>
      </c>
      <c r="N39" s="31">
        <v>5.04</v>
      </c>
      <c r="O39" s="22">
        <v>4.02</v>
      </c>
      <c r="P39" s="26">
        <v>0</v>
      </c>
      <c r="Q39" s="21">
        <v>0.04</v>
      </c>
      <c r="R39" s="21">
        <v>0.26</v>
      </c>
      <c r="S39" s="21">
        <v>0.18</v>
      </c>
      <c r="T39" s="27">
        <f>U39+V39+W39</f>
        <v>4071.27</v>
      </c>
      <c r="U39" s="28">
        <v>313.2</v>
      </c>
      <c r="V39" s="28">
        <v>3758.07</v>
      </c>
      <c r="W39" s="29">
        <v>0</v>
      </c>
      <c r="Y39" s="30">
        <f>F39+G39+H39+I39</f>
        <v>6.27</v>
      </c>
      <c r="Z39" s="30">
        <f>F39+G39+K39+L39</f>
        <v>9.85</v>
      </c>
    </row>
    <row r="40" spans="1:26" ht="12.75">
      <c r="A40" s="18" t="s">
        <v>26</v>
      </c>
      <c r="B40" s="19">
        <v>36</v>
      </c>
      <c r="C40" s="20">
        <v>41</v>
      </c>
      <c r="D40" s="18" t="s">
        <v>27</v>
      </c>
      <c r="E40" s="38" t="s">
        <v>36</v>
      </c>
      <c r="F40" s="22">
        <v>3.36</v>
      </c>
      <c r="G40" s="22">
        <v>1.47</v>
      </c>
      <c r="H40" s="23">
        <v>0.8</v>
      </c>
      <c r="I40" s="22">
        <v>0.04</v>
      </c>
      <c r="J40" s="22">
        <v>0</v>
      </c>
      <c r="K40" s="22">
        <v>4.26</v>
      </c>
      <c r="L40" s="24">
        <v>0.17</v>
      </c>
      <c r="M40" s="22">
        <v>0</v>
      </c>
      <c r="N40" s="31">
        <v>4.98</v>
      </c>
      <c r="O40" s="22">
        <v>4.02</v>
      </c>
      <c r="P40" s="26">
        <v>0</v>
      </c>
      <c r="Q40" s="21">
        <v>0.04</v>
      </c>
      <c r="R40" s="21">
        <v>0.26</v>
      </c>
      <c r="S40" s="21">
        <v>0.18</v>
      </c>
      <c r="T40" s="27">
        <f>U40+V40+W40</f>
        <v>6141.85</v>
      </c>
      <c r="U40" s="28">
        <v>469.8</v>
      </c>
      <c r="V40" s="28">
        <v>5672.05</v>
      </c>
      <c r="W40" s="29">
        <v>0</v>
      </c>
      <c r="Y40" s="30">
        <f>F40+G40+H40+I40</f>
        <v>5.67</v>
      </c>
      <c r="Z40" s="30">
        <f>F40+G40+K40+L40</f>
        <v>9.26</v>
      </c>
    </row>
    <row r="41" spans="1:26" ht="12.75">
      <c r="A41" s="18" t="s">
        <v>37</v>
      </c>
      <c r="B41" s="19">
        <v>37</v>
      </c>
      <c r="C41" s="20">
        <v>41</v>
      </c>
      <c r="D41" s="18" t="s">
        <v>38</v>
      </c>
      <c r="E41" s="21">
        <v>2</v>
      </c>
      <c r="F41" s="22">
        <v>3.27</v>
      </c>
      <c r="G41" s="22">
        <v>1.47</v>
      </c>
      <c r="H41" s="23">
        <v>0.8</v>
      </c>
      <c r="I41" s="22">
        <v>0.04</v>
      </c>
      <c r="J41" s="22">
        <v>0</v>
      </c>
      <c r="K41" s="22">
        <v>4.26</v>
      </c>
      <c r="L41" s="24">
        <v>0.17</v>
      </c>
      <c r="M41" s="22">
        <v>0</v>
      </c>
      <c r="N41" s="31">
        <v>5.02</v>
      </c>
      <c r="O41" s="22">
        <v>4.02</v>
      </c>
      <c r="P41" s="26">
        <v>0</v>
      </c>
      <c r="Q41" s="21">
        <v>0.04</v>
      </c>
      <c r="R41" s="21">
        <v>0.26</v>
      </c>
      <c r="S41" s="21">
        <v>0.18</v>
      </c>
      <c r="T41" s="27">
        <f>U41+V41+W41</f>
        <v>4094.91</v>
      </c>
      <c r="U41" s="28">
        <v>313.2</v>
      </c>
      <c r="V41" s="28">
        <v>3781.71</v>
      </c>
      <c r="W41" s="29">
        <v>0</v>
      </c>
      <c r="Y41" s="30">
        <f>F41+G41+H41+I41</f>
        <v>5.58</v>
      </c>
      <c r="Z41" s="30">
        <f>F41+G41+K41+L41</f>
        <v>9.17</v>
      </c>
    </row>
    <row r="42" spans="1:26" ht="12.75">
      <c r="A42" s="18" t="s">
        <v>37</v>
      </c>
      <c r="B42" s="19">
        <v>38</v>
      </c>
      <c r="C42" s="20">
        <v>41</v>
      </c>
      <c r="D42" s="18" t="s">
        <v>38</v>
      </c>
      <c r="E42" s="21">
        <v>4</v>
      </c>
      <c r="F42" s="22">
        <v>3.41</v>
      </c>
      <c r="G42" s="22">
        <v>1.47</v>
      </c>
      <c r="H42" s="23">
        <v>0.8</v>
      </c>
      <c r="I42" s="22">
        <v>0.04</v>
      </c>
      <c r="J42" s="22">
        <v>0</v>
      </c>
      <c r="K42" s="22">
        <v>4.26</v>
      </c>
      <c r="L42" s="24">
        <v>0.18</v>
      </c>
      <c r="M42" s="22">
        <v>0</v>
      </c>
      <c r="N42" s="31">
        <v>5.09</v>
      </c>
      <c r="O42" s="22">
        <v>4.02</v>
      </c>
      <c r="P42" s="26">
        <v>0</v>
      </c>
      <c r="Q42" s="21">
        <v>0.04</v>
      </c>
      <c r="R42" s="21">
        <v>0.26</v>
      </c>
      <c r="S42" s="21">
        <v>0.18</v>
      </c>
      <c r="T42" s="27">
        <f>U42+V42+W42</f>
        <v>7526.179999999999</v>
      </c>
      <c r="U42" s="28">
        <v>613.24</v>
      </c>
      <c r="V42" s="28">
        <v>6912.94</v>
      </c>
      <c r="W42" s="29">
        <v>0</v>
      </c>
      <c r="Y42" s="30">
        <f>F42+G42+H42+I42</f>
        <v>5.72</v>
      </c>
      <c r="Z42" s="30">
        <f>F42+G42+K42+L42</f>
        <v>9.32</v>
      </c>
    </row>
    <row r="43" spans="1:26" ht="12.75">
      <c r="A43" s="18" t="s">
        <v>37</v>
      </c>
      <c r="B43" s="19">
        <v>39</v>
      </c>
      <c r="C43" s="20">
        <v>41</v>
      </c>
      <c r="D43" s="18" t="s">
        <v>38</v>
      </c>
      <c r="E43" s="21">
        <v>6</v>
      </c>
      <c r="F43" s="22">
        <v>3.98</v>
      </c>
      <c r="G43" s="22">
        <v>1.47</v>
      </c>
      <c r="H43" s="23">
        <v>0.8</v>
      </c>
      <c r="I43" s="22">
        <v>0.04</v>
      </c>
      <c r="J43" s="22">
        <v>0</v>
      </c>
      <c r="K43" s="22">
        <v>4.26</v>
      </c>
      <c r="L43" s="24">
        <v>0.16</v>
      </c>
      <c r="M43" s="22">
        <v>0</v>
      </c>
      <c r="N43" s="31">
        <v>4.87</v>
      </c>
      <c r="O43" s="22">
        <v>4.02</v>
      </c>
      <c r="P43" s="26">
        <v>0</v>
      </c>
      <c r="Q43" s="21">
        <v>0.04</v>
      </c>
      <c r="R43" s="21">
        <v>0.26</v>
      </c>
      <c r="S43" s="21">
        <v>0.18</v>
      </c>
      <c r="T43" s="27">
        <f>U43+V43+W43</f>
        <v>6369.9</v>
      </c>
      <c r="U43" s="28">
        <v>487.2</v>
      </c>
      <c r="V43" s="28">
        <v>5882.7</v>
      </c>
      <c r="W43" s="29">
        <v>0</v>
      </c>
      <c r="Y43" s="30">
        <f>F43+G43+H43+I43</f>
        <v>6.29</v>
      </c>
      <c r="Z43" s="30">
        <f>F43+G43+K43+L43</f>
        <v>9.870000000000001</v>
      </c>
    </row>
    <row r="44" spans="1:26" ht="12.75">
      <c r="A44" s="18" t="s">
        <v>37</v>
      </c>
      <c r="B44" s="19">
        <v>40</v>
      </c>
      <c r="C44" s="20">
        <v>41</v>
      </c>
      <c r="D44" s="18" t="s">
        <v>38</v>
      </c>
      <c r="E44" s="21">
        <v>10</v>
      </c>
      <c r="F44" s="22">
        <v>3.82</v>
      </c>
      <c r="G44" s="22">
        <v>1.47</v>
      </c>
      <c r="H44" s="23">
        <v>0.8</v>
      </c>
      <c r="I44" s="22">
        <v>0.05</v>
      </c>
      <c r="J44" s="22">
        <v>0</v>
      </c>
      <c r="K44" s="22">
        <v>4.26</v>
      </c>
      <c r="L44" s="24">
        <v>0.17</v>
      </c>
      <c r="M44" s="22">
        <v>0</v>
      </c>
      <c r="N44" s="31">
        <v>5.02</v>
      </c>
      <c r="O44" s="22">
        <v>4.02</v>
      </c>
      <c r="P44" s="26">
        <v>0</v>
      </c>
      <c r="Q44" s="21">
        <v>0.04</v>
      </c>
      <c r="R44" s="21">
        <v>0.26</v>
      </c>
      <c r="S44" s="21">
        <v>0.18</v>
      </c>
      <c r="T44" s="27">
        <f>U44+V44+W44</f>
        <v>4113.51</v>
      </c>
      <c r="U44" s="28">
        <v>336.6</v>
      </c>
      <c r="V44" s="28">
        <v>3776.91</v>
      </c>
      <c r="W44" s="29">
        <v>0</v>
      </c>
      <c r="Y44" s="30">
        <f>F44+G44+H44+I44</f>
        <v>6.14</v>
      </c>
      <c r="Z44" s="30">
        <f>F44+G44+K44+L44</f>
        <v>9.72</v>
      </c>
    </row>
    <row r="45" spans="1:26" ht="12.75">
      <c r="A45" s="18" t="s">
        <v>37</v>
      </c>
      <c r="B45" s="19">
        <v>41</v>
      </c>
      <c r="C45" s="20">
        <v>41</v>
      </c>
      <c r="D45" s="18" t="s">
        <v>38</v>
      </c>
      <c r="E45" s="21">
        <v>12</v>
      </c>
      <c r="F45" s="22">
        <v>4.11</v>
      </c>
      <c r="G45" s="22">
        <v>1.47</v>
      </c>
      <c r="H45" s="23">
        <v>0.8</v>
      </c>
      <c r="I45" s="22">
        <v>0.04</v>
      </c>
      <c r="J45" s="22">
        <v>0</v>
      </c>
      <c r="K45" s="22">
        <v>4.26</v>
      </c>
      <c r="L45" s="24">
        <v>0.17</v>
      </c>
      <c r="M45" s="22">
        <v>0</v>
      </c>
      <c r="N45" s="31">
        <v>4.87</v>
      </c>
      <c r="O45" s="22">
        <v>4.02</v>
      </c>
      <c r="P45" s="26">
        <v>0</v>
      </c>
      <c r="Q45" s="21">
        <v>0.04</v>
      </c>
      <c r="R45" s="21">
        <v>0.26</v>
      </c>
      <c r="S45" s="21">
        <v>0.18</v>
      </c>
      <c r="T45" s="27">
        <f>U45+V45+W45</f>
        <v>6185.83</v>
      </c>
      <c r="U45" s="28">
        <v>509.96</v>
      </c>
      <c r="V45" s="28">
        <v>5639.95</v>
      </c>
      <c r="W45" s="29">
        <v>35.92</v>
      </c>
      <c r="Y45" s="30">
        <f>F45+G45+H45+I45</f>
        <v>6.42</v>
      </c>
      <c r="Z45" s="30">
        <f>F45+G45+K45+L45</f>
        <v>10.01</v>
      </c>
    </row>
    <row r="46" spans="1:26" ht="12.75">
      <c r="A46" s="18" t="s">
        <v>39</v>
      </c>
      <c r="B46" s="19">
        <v>42</v>
      </c>
      <c r="C46" s="20">
        <v>41</v>
      </c>
      <c r="D46" s="18" t="s">
        <v>38</v>
      </c>
      <c r="E46" s="21">
        <v>21</v>
      </c>
      <c r="F46" s="33">
        <v>3.13</v>
      </c>
      <c r="G46" s="33">
        <v>1.9300000000000002</v>
      </c>
      <c r="H46" s="34">
        <v>0</v>
      </c>
      <c r="I46" s="33">
        <v>0</v>
      </c>
      <c r="J46" s="22">
        <v>0</v>
      </c>
      <c r="K46" s="34">
        <v>0</v>
      </c>
      <c r="L46" s="33">
        <v>0</v>
      </c>
      <c r="M46" s="22">
        <v>0</v>
      </c>
      <c r="N46" s="40">
        <v>7.8</v>
      </c>
      <c r="O46" s="33">
        <v>4.02</v>
      </c>
      <c r="P46" s="26">
        <v>0</v>
      </c>
      <c r="Q46" s="21">
        <v>0.04</v>
      </c>
      <c r="R46" s="21">
        <v>0.26</v>
      </c>
      <c r="S46" s="21">
        <v>0.18</v>
      </c>
      <c r="T46" s="27">
        <f>U46+V46+W46</f>
        <v>3281</v>
      </c>
      <c r="U46" s="39">
        <v>212.9</v>
      </c>
      <c r="V46" s="32">
        <v>3068.1</v>
      </c>
      <c r="W46" s="29">
        <v>0</v>
      </c>
      <c r="Y46" s="30">
        <f>F46+G46+H46+I46</f>
        <v>5.0600000000000005</v>
      </c>
      <c r="Z46" s="30">
        <f>F46+G46+K46+L46</f>
        <v>5.0600000000000005</v>
      </c>
    </row>
    <row r="47" spans="1:26" ht="12.75">
      <c r="A47" s="18" t="s">
        <v>37</v>
      </c>
      <c r="B47" s="19">
        <v>43</v>
      </c>
      <c r="C47" s="20">
        <v>41</v>
      </c>
      <c r="D47" s="18" t="s">
        <v>40</v>
      </c>
      <c r="E47" s="38" t="s">
        <v>41</v>
      </c>
      <c r="F47" s="22">
        <v>2.67</v>
      </c>
      <c r="G47" s="22">
        <v>1.47</v>
      </c>
      <c r="H47" s="23">
        <v>0.8</v>
      </c>
      <c r="I47" s="22">
        <v>0.03</v>
      </c>
      <c r="J47" s="22">
        <v>0</v>
      </c>
      <c r="K47" s="22">
        <v>4.26</v>
      </c>
      <c r="L47" s="24">
        <v>0.12</v>
      </c>
      <c r="M47" s="22">
        <v>0</v>
      </c>
      <c r="N47" s="31">
        <v>6.36</v>
      </c>
      <c r="O47" s="22">
        <v>4.02</v>
      </c>
      <c r="P47" s="26">
        <v>0</v>
      </c>
      <c r="Q47" s="21">
        <v>0.04</v>
      </c>
      <c r="R47" s="21">
        <v>0.26</v>
      </c>
      <c r="S47" s="21">
        <v>0.18</v>
      </c>
      <c r="T47" s="27">
        <f>U47+V47+W47</f>
        <v>6784.2</v>
      </c>
      <c r="U47" s="39">
        <v>994</v>
      </c>
      <c r="V47" s="28">
        <v>5392</v>
      </c>
      <c r="W47" s="29">
        <v>398.2</v>
      </c>
      <c r="Y47" s="30">
        <f>F47+G47+H47+I47</f>
        <v>4.97</v>
      </c>
      <c r="Z47" s="30">
        <f>F47+G47+K47+L47</f>
        <v>8.519999999999998</v>
      </c>
    </row>
    <row r="48" spans="1:26" ht="12.75">
      <c r="A48" s="18" t="s">
        <v>26</v>
      </c>
      <c r="B48" s="19">
        <v>44</v>
      </c>
      <c r="C48" s="20">
        <v>41</v>
      </c>
      <c r="D48" s="18" t="s">
        <v>42</v>
      </c>
      <c r="E48" s="21">
        <v>1</v>
      </c>
      <c r="F48" s="33">
        <v>3.49</v>
      </c>
      <c r="G48" s="33">
        <v>1.9300000000000002</v>
      </c>
      <c r="H48" s="34">
        <v>0</v>
      </c>
      <c r="I48" s="33">
        <v>0</v>
      </c>
      <c r="J48" s="22">
        <v>0</v>
      </c>
      <c r="K48" s="34">
        <v>0</v>
      </c>
      <c r="L48" s="33">
        <v>0</v>
      </c>
      <c r="M48" s="22">
        <v>0</v>
      </c>
      <c r="N48" s="35">
        <v>6.26</v>
      </c>
      <c r="O48" s="33">
        <v>4.02</v>
      </c>
      <c r="P48" s="26">
        <v>0</v>
      </c>
      <c r="Q48" s="21">
        <v>0.04</v>
      </c>
      <c r="R48" s="21">
        <v>0.26</v>
      </c>
      <c r="S48" s="21">
        <v>0.18</v>
      </c>
      <c r="T48" s="27">
        <f>U48+V48+W48</f>
        <v>1415.4</v>
      </c>
      <c r="U48" s="41">
        <v>64</v>
      </c>
      <c r="V48" s="32">
        <v>1351.4</v>
      </c>
      <c r="W48" s="29">
        <v>0</v>
      </c>
      <c r="Y48" s="30">
        <f>F48+G48+H48+I48</f>
        <v>5.42</v>
      </c>
      <c r="Z48" s="30">
        <f>F48+G48+K48+L48</f>
        <v>5.42</v>
      </c>
    </row>
    <row r="49" spans="1:26" ht="12.75">
      <c r="A49" s="18" t="s">
        <v>43</v>
      </c>
      <c r="B49" s="19">
        <v>45</v>
      </c>
      <c r="C49" s="20">
        <v>41</v>
      </c>
      <c r="D49" s="18" t="s">
        <v>44</v>
      </c>
      <c r="E49" s="21">
        <v>20</v>
      </c>
      <c r="F49" s="33">
        <v>5</v>
      </c>
      <c r="G49" s="33">
        <v>1.9300000000000002</v>
      </c>
      <c r="H49" s="34">
        <v>0</v>
      </c>
      <c r="I49" s="33">
        <v>0</v>
      </c>
      <c r="J49" s="22">
        <v>0</v>
      </c>
      <c r="K49" s="34">
        <v>0</v>
      </c>
      <c r="L49" s="33">
        <v>0</v>
      </c>
      <c r="M49" s="22">
        <v>0</v>
      </c>
      <c r="N49" s="35">
        <v>10.37</v>
      </c>
      <c r="O49" s="33">
        <v>4.02</v>
      </c>
      <c r="P49" s="26">
        <v>0</v>
      </c>
      <c r="Q49" s="21">
        <v>0.04</v>
      </c>
      <c r="R49" s="21">
        <v>0.26</v>
      </c>
      <c r="S49" s="21">
        <v>0.18</v>
      </c>
      <c r="T49" s="27">
        <f>U49+V49+W49</f>
        <v>1493</v>
      </c>
      <c r="U49" s="28">
        <v>211.2</v>
      </c>
      <c r="V49" s="28">
        <v>1281.8</v>
      </c>
      <c r="W49" s="29">
        <v>0</v>
      </c>
      <c r="Y49" s="30">
        <f>F49+G49+H49+I49</f>
        <v>6.93</v>
      </c>
      <c r="Z49" s="30">
        <f>F49+G49+K49+L49</f>
        <v>6.93</v>
      </c>
    </row>
    <row r="50" spans="1:26" ht="12.75">
      <c r="A50" s="18" t="s">
        <v>26</v>
      </c>
      <c r="B50" s="19">
        <v>46</v>
      </c>
      <c r="C50" s="20">
        <v>41</v>
      </c>
      <c r="D50" s="18" t="s">
        <v>45</v>
      </c>
      <c r="E50" s="21">
        <v>58</v>
      </c>
      <c r="F50" s="22">
        <v>3.02</v>
      </c>
      <c r="G50" s="22">
        <v>1.47</v>
      </c>
      <c r="H50" s="23">
        <v>0.8</v>
      </c>
      <c r="I50" s="22">
        <v>0.04</v>
      </c>
      <c r="J50" s="22">
        <v>0</v>
      </c>
      <c r="K50" s="22">
        <v>4.26</v>
      </c>
      <c r="L50" s="24">
        <v>0.16</v>
      </c>
      <c r="M50" s="22">
        <v>0</v>
      </c>
      <c r="N50" s="31">
        <v>4.94</v>
      </c>
      <c r="O50" s="22">
        <v>4.02</v>
      </c>
      <c r="P50" s="26">
        <v>0</v>
      </c>
      <c r="Q50" s="21">
        <v>0.04</v>
      </c>
      <c r="R50" s="21">
        <v>0.26</v>
      </c>
      <c r="S50" s="21">
        <v>0.18</v>
      </c>
      <c r="T50" s="27">
        <f>U50+V50+W50</f>
        <v>4251.19</v>
      </c>
      <c r="U50" s="28">
        <v>313.2</v>
      </c>
      <c r="V50" s="28">
        <v>3905.3</v>
      </c>
      <c r="W50" s="29">
        <v>32.69</v>
      </c>
      <c r="Y50" s="30">
        <f>F50+G50+H50+I50</f>
        <v>5.33</v>
      </c>
      <c r="Z50" s="30">
        <f>F50+G50+K50+L50</f>
        <v>8.91</v>
      </c>
    </row>
    <row r="51" spans="1:26" ht="12.75">
      <c r="A51" s="18" t="s">
        <v>26</v>
      </c>
      <c r="B51" s="19">
        <v>47</v>
      </c>
      <c r="C51" s="20">
        <v>41</v>
      </c>
      <c r="D51" s="18" t="s">
        <v>45</v>
      </c>
      <c r="E51" s="21">
        <v>60</v>
      </c>
      <c r="F51" s="22">
        <v>3.49</v>
      </c>
      <c r="G51" s="22">
        <v>1.47</v>
      </c>
      <c r="H51" s="23">
        <v>0.8</v>
      </c>
      <c r="I51" s="22">
        <v>0.04</v>
      </c>
      <c r="J51" s="22">
        <v>0</v>
      </c>
      <c r="K51" s="22">
        <v>4.26</v>
      </c>
      <c r="L51" s="24">
        <v>0.16</v>
      </c>
      <c r="M51" s="22">
        <v>0</v>
      </c>
      <c r="N51" s="25">
        <v>4.8</v>
      </c>
      <c r="O51" s="22">
        <v>4.02</v>
      </c>
      <c r="P51" s="26">
        <v>0</v>
      </c>
      <c r="Q51" s="21">
        <v>0.04</v>
      </c>
      <c r="R51" s="21">
        <v>0.26</v>
      </c>
      <c r="S51" s="21">
        <v>0.18</v>
      </c>
      <c r="T51" s="27">
        <f>U51+V51+W51</f>
        <v>8295.800000000001</v>
      </c>
      <c r="U51" s="28">
        <v>626.4</v>
      </c>
      <c r="V51" s="28">
        <v>7605.3</v>
      </c>
      <c r="W51" s="29">
        <v>64.1</v>
      </c>
      <c r="Y51" s="30">
        <f>F51+G51+H51+I51</f>
        <v>5.8</v>
      </c>
      <c r="Z51" s="30">
        <f>F51+G51+K51+L51</f>
        <v>9.379999999999999</v>
      </c>
    </row>
    <row r="52" spans="1:26" ht="12.75">
      <c r="A52" s="18" t="s">
        <v>26</v>
      </c>
      <c r="B52" s="19">
        <v>48</v>
      </c>
      <c r="C52" s="20">
        <v>41</v>
      </c>
      <c r="D52" s="18" t="s">
        <v>45</v>
      </c>
      <c r="E52" s="21">
        <v>62</v>
      </c>
      <c r="F52" s="33">
        <v>3.41</v>
      </c>
      <c r="G52" s="33">
        <v>1.9300000000000002</v>
      </c>
      <c r="H52" s="34">
        <v>0</v>
      </c>
      <c r="I52" s="33">
        <v>0</v>
      </c>
      <c r="J52" s="22">
        <v>0</v>
      </c>
      <c r="K52" s="34">
        <v>0</v>
      </c>
      <c r="L52" s="33">
        <v>0</v>
      </c>
      <c r="M52" s="22">
        <v>0</v>
      </c>
      <c r="N52" s="35">
        <v>5.34</v>
      </c>
      <c r="O52" s="33">
        <v>4.02</v>
      </c>
      <c r="P52" s="26">
        <v>0</v>
      </c>
      <c r="Q52" s="21">
        <v>0.04</v>
      </c>
      <c r="R52" s="21">
        <v>0.26</v>
      </c>
      <c r="S52" s="21">
        <v>0.18</v>
      </c>
      <c r="T52" s="27">
        <f>U52+V52+W52</f>
        <v>3405.4</v>
      </c>
      <c r="U52" s="28">
        <v>318</v>
      </c>
      <c r="V52" s="28">
        <v>3087.4</v>
      </c>
      <c r="W52" s="29">
        <v>0</v>
      </c>
      <c r="Y52" s="30">
        <f>F52+G52+H52+I52</f>
        <v>5.34</v>
      </c>
      <c r="Z52" s="30">
        <f>F52+G52+K52+L52</f>
        <v>5.34</v>
      </c>
    </row>
    <row r="53" spans="1:26" ht="12.75">
      <c r="A53" s="18" t="s">
        <v>26</v>
      </c>
      <c r="B53" s="19">
        <v>49</v>
      </c>
      <c r="C53" s="20">
        <v>41</v>
      </c>
      <c r="D53" s="18" t="s">
        <v>45</v>
      </c>
      <c r="E53" s="21">
        <v>64</v>
      </c>
      <c r="F53" s="22">
        <v>3.3</v>
      </c>
      <c r="G53" s="22">
        <v>1.47</v>
      </c>
      <c r="H53" s="23">
        <v>0.8</v>
      </c>
      <c r="I53" s="22">
        <v>0.04</v>
      </c>
      <c r="J53" s="22">
        <v>0</v>
      </c>
      <c r="K53" s="22">
        <v>4.26</v>
      </c>
      <c r="L53" s="24">
        <v>0.17</v>
      </c>
      <c r="M53" s="22">
        <v>0</v>
      </c>
      <c r="N53" s="31">
        <v>4.8100000000000005</v>
      </c>
      <c r="O53" s="22">
        <v>4.02</v>
      </c>
      <c r="P53" s="26">
        <v>0</v>
      </c>
      <c r="Q53" s="21">
        <v>0.04</v>
      </c>
      <c r="R53" s="21">
        <v>0.26</v>
      </c>
      <c r="S53" s="21">
        <v>0.18</v>
      </c>
      <c r="T53" s="27">
        <f>U53+V53+W53</f>
        <v>8189</v>
      </c>
      <c r="U53" s="28">
        <v>626.4</v>
      </c>
      <c r="V53" s="28">
        <v>7562.6</v>
      </c>
      <c r="W53" s="29">
        <v>0</v>
      </c>
      <c r="Y53" s="30">
        <f>F53+G53+H53+I53</f>
        <v>5.609999999999999</v>
      </c>
      <c r="Z53" s="30">
        <f>F53+G53+K53+L53</f>
        <v>9.2</v>
      </c>
    </row>
    <row r="54" spans="1:26" ht="12.75">
      <c r="A54" s="18" t="s">
        <v>26</v>
      </c>
      <c r="B54" s="19">
        <v>50</v>
      </c>
      <c r="C54" s="20">
        <v>41</v>
      </c>
      <c r="D54" s="18" t="s">
        <v>45</v>
      </c>
      <c r="E54" s="21">
        <v>68</v>
      </c>
      <c r="F54" s="22">
        <v>3.56</v>
      </c>
      <c r="G54" s="22">
        <v>1.47</v>
      </c>
      <c r="H54" s="23">
        <v>0.8</v>
      </c>
      <c r="I54" s="22">
        <v>0.05</v>
      </c>
      <c r="J54" s="22">
        <v>0</v>
      </c>
      <c r="K54" s="22">
        <v>4.26</v>
      </c>
      <c r="L54" s="24">
        <v>0.17</v>
      </c>
      <c r="M54" s="22">
        <v>0</v>
      </c>
      <c r="N54" s="31">
        <v>5.01</v>
      </c>
      <c r="O54" s="22">
        <v>4.02</v>
      </c>
      <c r="P54" s="26">
        <v>0</v>
      </c>
      <c r="Q54" s="21">
        <v>0.04</v>
      </c>
      <c r="R54" s="21">
        <v>0.26</v>
      </c>
      <c r="S54" s="21">
        <v>0.18</v>
      </c>
      <c r="T54" s="27">
        <f>U54+V54+W54</f>
        <v>4057.8999999999996</v>
      </c>
      <c r="U54" s="28">
        <v>313.2</v>
      </c>
      <c r="V54" s="28">
        <v>3695.5</v>
      </c>
      <c r="W54" s="29">
        <v>49.2</v>
      </c>
      <c r="Y54" s="30">
        <f>F54+G54+H54+I54</f>
        <v>5.88</v>
      </c>
      <c r="Z54" s="30">
        <f>F54+G54+K54+L54</f>
        <v>9.459999999999999</v>
      </c>
    </row>
    <row r="55" spans="1:26" ht="12.75">
      <c r="A55" s="18" t="s">
        <v>26</v>
      </c>
      <c r="B55" s="19">
        <v>51</v>
      </c>
      <c r="C55" s="20">
        <v>41</v>
      </c>
      <c r="D55" s="18" t="s">
        <v>45</v>
      </c>
      <c r="E55" s="21">
        <v>70</v>
      </c>
      <c r="F55" s="33">
        <v>3.27</v>
      </c>
      <c r="G55" s="33">
        <v>1.9300000000000002</v>
      </c>
      <c r="H55" s="34">
        <v>0</v>
      </c>
      <c r="I55" s="33">
        <v>0</v>
      </c>
      <c r="J55" s="22">
        <v>0</v>
      </c>
      <c r="K55" s="34">
        <v>0</v>
      </c>
      <c r="L55" s="33">
        <v>0</v>
      </c>
      <c r="M55" s="22">
        <v>0</v>
      </c>
      <c r="N55" s="35">
        <v>5.26</v>
      </c>
      <c r="O55" s="33">
        <v>4.02</v>
      </c>
      <c r="P55" s="26">
        <v>0</v>
      </c>
      <c r="Q55" s="21">
        <v>0.04</v>
      </c>
      <c r="R55" s="21">
        <v>0.26</v>
      </c>
      <c r="S55" s="21">
        <v>0.18</v>
      </c>
      <c r="T55" s="27">
        <f>U55+V55+W55</f>
        <v>3458.6</v>
      </c>
      <c r="U55" s="28">
        <v>318</v>
      </c>
      <c r="V55" s="28">
        <v>3140.6</v>
      </c>
      <c r="W55" s="29">
        <v>0</v>
      </c>
      <c r="Y55" s="30">
        <f>F55+G55+H55+I55</f>
        <v>5.2</v>
      </c>
      <c r="Z55" s="30">
        <f>F55+G55+K55+L55</f>
        <v>5.2</v>
      </c>
    </row>
    <row r="56" spans="1:26" ht="12.75">
      <c r="A56" s="18" t="s">
        <v>43</v>
      </c>
      <c r="B56" s="19">
        <v>52</v>
      </c>
      <c r="C56" s="20">
        <v>41</v>
      </c>
      <c r="D56" s="18" t="s">
        <v>46</v>
      </c>
      <c r="E56" s="21">
        <v>28</v>
      </c>
      <c r="F56" s="33">
        <v>4.2</v>
      </c>
      <c r="G56" s="33">
        <v>1.9300000000000002</v>
      </c>
      <c r="H56" s="34">
        <v>0</v>
      </c>
      <c r="I56" s="33">
        <v>0</v>
      </c>
      <c r="J56" s="22">
        <v>0</v>
      </c>
      <c r="K56" s="34">
        <v>0</v>
      </c>
      <c r="L56" s="33">
        <v>0</v>
      </c>
      <c r="M56" s="22">
        <v>0</v>
      </c>
      <c r="N56" s="40">
        <v>9.43</v>
      </c>
      <c r="O56" s="33">
        <v>4.02</v>
      </c>
      <c r="P56" s="26">
        <v>0</v>
      </c>
      <c r="Q56" s="21">
        <v>0.04</v>
      </c>
      <c r="R56" s="21">
        <v>0.26</v>
      </c>
      <c r="S56" s="21">
        <v>0.18</v>
      </c>
      <c r="T56" s="27">
        <f>U56+V56+W56</f>
        <v>2896</v>
      </c>
      <c r="U56" s="28">
        <v>282.9</v>
      </c>
      <c r="V56" s="28">
        <v>2613.1</v>
      </c>
      <c r="W56" s="29">
        <v>0</v>
      </c>
      <c r="Y56" s="30">
        <f>F56+G56+H56+I56</f>
        <v>6.130000000000001</v>
      </c>
      <c r="Z56" s="30">
        <f>F56+G56+K56+L56</f>
        <v>6.130000000000001</v>
      </c>
    </row>
    <row r="57" spans="1:26" ht="12.75">
      <c r="A57" s="18" t="s">
        <v>26</v>
      </c>
      <c r="B57" s="19">
        <v>53</v>
      </c>
      <c r="C57" s="20">
        <v>41</v>
      </c>
      <c r="D57" s="18" t="s">
        <v>47</v>
      </c>
      <c r="E57" s="21">
        <v>2</v>
      </c>
      <c r="F57" s="22">
        <v>3.16</v>
      </c>
      <c r="G57" s="22">
        <v>1.47</v>
      </c>
      <c r="H57" s="23">
        <v>0.8</v>
      </c>
      <c r="I57" s="22">
        <v>0.05</v>
      </c>
      <c r="J57" s="22">
        <v>0</v>
      </c>
      <c r="K57" s="22">
        <v>4.26</v>
      </c>
      <c r="L57" s="24">
        <v>0.17</v>
      </c>
      <c r="M57" s="22">
        <v>0</v>
      </c>
      <c r="N57" s="31">
        <v>4.8100000000000005</v>
      </c>
      <c r="O57" s="22">
        <v>4.02</v>
      </c>
      <c r="P57" s="26">
        <v>0</v>
      </c>
      <c r="Q57" s="21">
        <v>0.04</v>
      </c>
      <c r="R57" s="21">
        <v>0.26</v>
      </c>
      <c r="S57" s="21">
        <v>0.18</v>
      </c>
      <c r="T57" s="27">
        <f>U57+V57+W57</f>
        <v>8193.7</v>
      </c>
      <c r="U57" s="28">
        <v>626.4</v>
      </c>
      <c r="V57" s="28">
        <v>7567.3</v>
      </c>
      <c r="W57" s="29">
        <v>0</v>
      </c>
      <c r="Y57" s="30">
        <f>F57+G57+H57+I57</f>
        <v>5.4799999999999995</v>
      </c>
      <c r="Z57" s="30">
        <f>F57+G57+K57+L57</f>
        <v>9.06</v>
      </c>
    </row>
    <row r="58" spans="1:26" ht="12.75">
      <c r="A58" s="18" t="s">
        <v>26</v>
      </c>
      <c r="B58" s="19">
        <v>54</v>
      </c>
      <c r="C58" s="20">
        <v>41</v>
      </c>
      <c r="D58" s="18" t="s">
        <v>47</v>
      </c>
      <c r="E58" s="21">
        <v>4</v>
      </c>
      <c r="F58" s="22">
        <v>3.83</v>
      </c>
      <c r="G58" s="22">
        <v>1.47</v>
      </c>
      <c r="H58" s="23">
        <v>0.8</v>
      </c>
      <c r="I58" s="22">
        <v>0.15</v>
      </c>
      <c r="J58" s="22">
        <v>0</v>
      </c>
      <c r="K58" s="22">
        <v>4.26</v>
      </c>
      <c r="L58" s="24">
        <v>0.61</v>
      </c>
      <c r="M58" s="22">
        <v>0</v>
      </c>
      <c r="N58" s="31">
        <v>5.01</v>
      </c>
      <c r="O58" s="22">
        <v>4.02</v>
      </c>
      <c r="P58" s="26">
        <v>0</v>
      </c>
      <c r="Q58" s="21">
        <v>0.04</v>
      </c>
      <c r="R58" s="21">
        <v>0.26</v>
      </c>
      <c r="S58" s="21">
        <v>0.18</v>
      </c>
      <c r="T58" s="27">
        <f>U58+V58+W58</f>
        <v>4095.1</v>
      </c>
      <c r="U58" s="28">
        <v>313.2</v>
      </c>
      <c r="V58" s="28">
        <v>3781.9</v>
      </c>
      <c r="W58" s="29">
        <v>0</v>
      </c>
      <c r="Y58" s="30">
        <f>F58+G58+H58+I58</f>
        <v>6.25</v>
      </c>
      <c r="Z58" s="30">
        <f>F58+G58+K58+L58</f>
        <v>10.169999999999998</v>
      </c>
    </row>
    <row r="59" spans="1:26" ht="12.75">
      <c r="A59" s="18" t="s">
        <v>26</v>
      </c>
      <c r="B59" s="19">
        <v>55</v>
      </c>
      <c r="C59" s="20">
        <v>41</v>
      </c>
      <c r="D59" s="18" t="s">
        <v>47</v>
      </c>
      <c r="E59" s="21">
        <v>6</v>
      </c>
      <c r="F59" s="22">
        <v>3.89</v>
      </c>
      <c r="G59" s="22">
        <v>1.47</v>
      </c>
      <c r="H59" s="23">
        <v>0.8</v>
      </c>
      <c r="I59" s="22">
        <v>0.15</v>
      </c>
      <c r="J59" s="22">
        <v>0</v>
      </c>
      <c r="K59" s="22">
        <v>4.26</v>
      </c>
      <c r="L59" s="24">
        <v>0.61</v>
      </c>
      <c r="M59" s="22">
        <v>0</v>
      </c>
      <c r="N59" s="31">
        <v>5.01</v>
      </c>
      <c r="O59" s="22">
        <v>4.02</v>
      </c>
      <c r="P59" s="26">
        <v>0</v>
      </c>
      <c r="Q59" s="21">
        <v>0.04</v>
      </c>
      <c r="R59" s="21">
        <v>0.26</v>
      </c>
      <c r="S59" s="21">
        <v>0.18</v>
      </c>
      <c r="T59" s="27">
        <f>U59+V59+W59</f>
        <v>4096.2</v>
      </c>
      <c r="U59" s="28">
        <v>313.2</v>
      </c>
      <c r="V59" s="28">
        <v>3783</v>
      </c>
      <c r="W59" s="29">
        <v>0</v>
      </c>
      <c r="Y59" s="30">
        <f>F59+G59+H59+I59</f>
        <v>6.3100000000000005</v>
      </c>
      <c r="Z59" s="30">
        <f>F59+G59+K59+L59</f>
        <v>10.23</v>
      </c>
    </row>
    <row r="60" spans="1:26" ht="12.75">
      <c r="A60" s="18" t="s">
        <v>26</v>
      </c>
      <c r="B60" s="19">
        <v>56</v>
      </c>
      <c r="C60" s="20">
        <v>41</v>
      </c>
      <c r="D60" s="18" t="s">
        <v>47</v>
      </c>
      <c r="E60" s="21">
        <v>8</v>
      </c>
      <c r="F60" s="22">
        <v>3.23</v>
      </c>
      <c r="G60" s="22">
        <v>1.47</v>
      </c>
      <c r="H60" s="23">
        <v>0.8</v>
      </c>
      <c r="I60" s="22">
        <v>0.15</v>
      </c>
      <c r="J60" s="22">
        <v>0</v>
      </c>
      <c r="K60" s="22">
        <v>4.26</v>
      </c>
      <c r="L60" s="24">
        <v>0.58</v>
      </c>
      <c r="M60" s="22">
        <v>0</v>
      </c>
      <c r="N60" s="31">
        <v>4.98</v>
      </c>
      <c r="O60" s="22">
        <v>4.02</v>
      </c>
      <c r="P60" s="26">
        <v>0</v>
      </c>
      <c r="Q60" s="21">
        <v>0.04</v>
      </c>
      <c r="R60" s="21">
        <v>0.26</v>
      </c>
      <c r="S60" s="21">
        <v>0.18</v>
      </c>
      <c r="T60" s="27">
        <f>U60+V60+W60</f>
        <v>4322.75</v>
      </c>
      <c r="U60" s="28">
        <v>330.6</v>
      </c>
      <c r="V60" s="28">
        <v>3992.15</v>
      </c>
      <c r="W60" s="29">
        <v>0</v>
      </c>
      <c r="Y60" s="30">
        <f>F60+G60+H60+I60</f>
        <v>5.65</v>
      </c>
      <c r="Z60" s="30">
        <f>F60+G60+K60+L60</f>
        <v>9.540000000000001</v>
      </c>
    </row>
    <row r="61" spans="1:26" ht="12.75">
      <c r="A61" s="18" t="s">
        <v>26</v>
      </c>
      <c r="B61" s="19">
        <v>57</v>
      </c>
      <c r="C61" s="20">
        <v>41</v>
      </c>
      <c r="D61" s="18" t="s">
        <v>47</v>
      </c>
      <c r="E61" s="21">
        <v>10</v>
      </c>
      <c r="F61" s="22">
        <v>3.29</v>
      </c>
      <c r="G61" s="22">
        <v>1.47</v>
      </c>
      <c r="H61" s="23">
        <v>0.8</v>
      </c>
      <c r="I61" s="22">
        <v>0.15</v>
      </c>
      <c r="J61" s="22">
        <v>0</v>
      </c>
      <c r="K61" s="22">
        <v>4.26</v>
      </c>
      <c r="L61" s="24">
        <v>0.61</v>
      </c>
      <c r="M61" s="22">
        <v>0</v>
      </c>
      <c r="N61" s="31">
        <v>4.8100000000000005</v>
      </c>
      <c r="O61" s="22">
        <v>4.02</v>
      </c>
      <c r="P61" s="26">
        <v>0</v>
      </c>
      <c r="Q61" s="21">
        <v>0.04</v>
      </c>
      <c r="R61" s="21">
        <v>0.26</v>
      </c>
      <c r="S61" s="21">
        <v>0.18</v>
      </c>
      <c r="T61" s="27">
        <f>U61+V61+W61</f>
        <v>8191.3</v>
      </c>
      <c r="U61" s="28">
        <v>626.4</v>
      </c>
      <c r="V61" s="28">
        <v>7534.1</v>
      </c>
      <c r="W61" s="29">
        <v>30.8</v>
      </c>
      <c r="Y61" s="30">
        <f>F61+G61+H61+I61</f>
        <v>5.71</v>
      </c>
      <c r="Z61" s="30">
        <f>F61+G61+K61+L61</f>
        <v>9.629999999999999</v>
      </c>
    </row>
    <row r="62" spans="1:256" s="46" customFormat="1" ht="12.75">
      <c r="A62" s="42"/>
      <c r="B62" s="43"/>
      <c r="C62" s="42"/>
      <c r="D62" s="42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5">
        <f>SUBTOTAL(9,T5:T61)</f>
        <v>293504.04000000004</v>
      </c>
      <c r="U62" s="45">
        <f>SUBTOTAL(9,U5:U61)</f>
        <v>23005.300000000014</v>
      </c>
      <c r="V62" s="45">
        <f>SUBTOTAL(9,V5:V61)</f>
        <v>268966.33</v>
      </c>
      <c r="W62" s="45">
        <f>SUBTOTAL(9,W5:W61)</f>
        <v>1532.4099999999999</v>
      </c>
      <c r="IU62" s="47"/>
      <c r="IV62" s="47"/>
    </row>
    <row r="63" spans="1:256" s="51" customFormat="1" ht="27.75" customHeight="1">
      <c r="A63" s="48"/>
      <c r="B63" s="49"/>
      <c r="C63" s="48"/>
      <c r="D63" s="48" t="s">
        <v>48</v>
      </c>
      <c r="E63" s="50"/>
      <c r="F63" s="50"/>
      <c r="G63" s="50"/>
      <c r="H63" s="50"/>
      <c r="I63" s="50"/>
      <c r="J63" s="50"/>
      <c r="K63" s="50" t="s">
        <v>49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IU63" s="52"/>
      <c r="IV63" s="52"/>
    </row>
  </sheetData>
  <sheetProtection selectLockedCells="1" selectUnlockedCells="1"/>
  <autoFilter ref="A4:CP61"/>
  <mergeCells count="18">
    <mergeCell ref="B1:L1"/>
    <mergeCell ref="B2:B4"/>
    <mergeCell ref="C2:C4"/>
    <mergeCell ref="D2:D4"/>
    <mergeCell ref="E2:E4"/>
    <mergeCell ref="F2:M2"/>
    <mergeCell ref="N2:N4"/>
    <mergeCell ref="O2:O4"/>
    <mergeCell ref="P2:P4"/>
    <mergeCell ref="Q2:Q4"/>
    <mergeCell ref="R2:R4"/>
    <mergeCell ref="S2:S4"/>
    <mergeCell ref="F3:F4"/>
    <mergeCell ref="G3:G4"/>
    <mergeCell ref="H3:J3"/>
    <mergeCell ref="K3:M3"/>
    <mergeCell ref="T3:T4"/>
    <mergeCell ref="U3:W3"/>
  </mergeCells>
  <printOptions/>
  <pageMargins left="0.17291666666666666" right="0" top="0.5513888888888889" bottom="0.3541666666666667" header="0.5118055555555555" footer="0.5118055555555555"/>
  <pageSetup horizontalDpi="300" verticalDpi="300" orientation="landscape" paperSize="9" scale="84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щм</dc:creator>
  <cp:keywords/>
  <dc:description/>
  <cp:lastModifiedBy/>
  <cp:lastPrinted>2012-08-22T09:50:51Z</cp:lastPrinted>
  <dcterms:created xsi:type="dcterms:W3CDTF">2012-07-02T13:37:18Z</dcterms:created>
  <dcterms:modified xsi:type="dcterms:W3CDTF">2012-08-24T10:05:37Z</dcterms:modified>
  <cp:category/>
  <cp:version/>
  <cp:contentType/>
  <cp:contentStatus/>
  <cp:revision>41</cp:revision>
</cp:coreProperties>
</file>